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aula.marin\Documents\CONTRATACION 2024\INVITACION 008 DE 2024 - SEGUROS\ANEXOS\"/>
    </mc:Choice>
  </mc:AlternateContent>
  <xr:revisionPtr revIDLastSave="0" documentId="13_ncr:1_{AA38D768-CCF0-4478-A484-A120DD20B526}" xr6:coauthVersionLast="47" xr6:coauthVersionMax="47" xr10:uidLastSave="{00000000-0000-0000-0000-000000000000}"/>
  <bookViews>
    <workbookView xWindow="-120" yWindow="-120" windowWidth="29040" windowHeight="15720" tabRatio="680" firstSheet="6" activeTab="10" xr2:uid="{00000000-000D-0000-FFFF-FFFF00000000}"/>
  </bookViews>
  <sheets>
    <sheet name="G1. COND. BÁSICAS TRDM" sheetId="1" r:id="rId1"/>
    <sheet name="G1. COND. EQUIPO Y MAQ." sheetId="13" r:id="rId2"/>
    <sheet name="G1. COND. BÁSICAS MANEJO" sheetId="2" r:id="rId3"/>
    <sheet name="G1. COND. BÁSICAS RCE" sheetId="3" r:id="rId4"/>
    <sheet name="G1. COND. BÁSICAS AUTOMÓVILES" sheetId="11" r:id="rId5"/>
    <sheet name="G1.COND. BÁSICAS TRANSP. MCIAS." sheetId="5" r:id="rId6"/>
    <sheet name="G2. COND. BÁSICAS RCSP" sheetId="6" r:id="rId7"/>
    <sheet name="G3. COND. BÁSICAS IRF" sheetId="10" r:id="rId8"/>
    <sheet name="G4. COND. VIDA GRUPO SINALTRALI" sheetId="22" r:id="rId9"/>
    <sheet name="G4. COND VIDA GRUPO SINTROELICU" sheetId="24" r:id="rId10"/>
    <sheet name="G5. COND. BÁSICAS SOAT" sheetId="12" r:id="rId11"/>
  </sheets>
  <definedNames>
    <definedName name="_xlnm.Print_Area" localSheetId="4">'G1. COND. BÁSICAS AUTOMÓVILES'!$A$1:$G$145</definedName>
    <definedName name="_xlnm.Print_Area" localSheetId="2">'G1. COND. BÁSICAS MANEJO'!$A$1:$G$97</definedName>
    <definedName name="_xlnm.Print_Area" localSheetId="3">'G1. COND. BÁSICAS RCE'!$A$1:$G$102</definedName>
    <definedName name="_xlnm.Print_Area" localSheetId="0">'G1. COND. BÁSICAS TRDM'!$A$1:$G$229</definedName>
    <definedName name="_xlnm.Print_Area" localSheetId="1">'G1. COND. EQUIPO Y MAQ.'!$A$1:$G$124</definedName>
    <definedName name="_xlnm.Print_Area" localSheetId="5">'G1.COND. BÁSICAS TRANSP. MCIAS.'!$A$1:$G$91</definedName>
    <definedName name="_xlnm.Print_Area" localSheetId="6">'G2. COND. BÁSICAS RCSP'!$A$1:$H$145</definedName>
    <definedName name="_xlnm.Print_Area" localSheetId="7">'G3. COND. BÁSICAS IRF'!$A$1:$G$105</definedName>
    <definedName name="_xlnm.Print_Area" localSheetId="9">'G4. COND VIDA GRUPO SINTROELICU'!$A$1:$G$79</definedName>
    <definedName name="_xlnm.Print_Area" localSheetId="8">'G4. COND. VIDA GRUPO SINALTRALI'!$A$1:$G$83</definedName>
    <definedName name="_xlnm.Print_Area" localSheetId="10">'G5. COND. BÁSICAS SOAT'!$A$1:$F$25</definedName>
    <definedName name="CL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8" i="1" s="1"/>
  <c r="F29" i="1" l="1"/>
  <c r="F43" i="1" l="1"/>
  <c r="G77" i="24" l="1"/>
  <c r="G81" i="22" l="1"/>
  <c r="G30" i="13" l="1"/>
  <c r="H8" i="6" l="1"/>
  <c r="C8" i="1"/>
  <c r="C8" i="6"/>
  <c r="E18" i="6" l="1"/>
  <c r="E19" i="6" s="1"/>
  <c r="H17" i="6" s="1"/>
  <c r="H18" i="6" s="1"/>
  <c r="H19" i="6" s="1"/>
  <c r="C9" i="11" l="1"/>
  <c r="C10" i="11" s="1"/>
  <c r="G95" i="2" l="1"/>
  <c r="F23" i="12"/>
  <c r="G144" i="11"/>
  <c r="G122" i="13"/>
  <c r="G102" i="10"/>
  <c r="G144" i="6"/>
  <c r="G90" i="5"/>
  <c r="G100" i="3"/>
  <c r="B2" i="2" l="1"/>
  <c r="B2" i="3" s="1"/>
  <c r="B2" i="6" s="1"/>
  <c r="F30" i="11" l="1"/>
  <c r="C9" i="1" l="1"/>
  <c r="C10" i="1" s="1"/>
  <c r="C8" i="2"/>
  <c r="H10" i="6"/>
  <c r="G8" i="5"/>
  <c r="G9" i="5" s="1"/>
  <c r="G10" i="5" s="1"/>
  <c r="G8" i="3"/>
  <c r="G9" i="3" s="1"/>
  <c r="G8" i="2"/>
  <c r="G9" i="2" s="1"/>
  <c r="G10" i="2" s="1"/>
  <c r="G9" i="1"/>
  <c r="G10" i="1" s="1"/>
  <c r="C9" i="2" l="1"/>
  <c r="C10" i="2" s="1"/>
  <c r="C8" i="3"/>
  <c r="H9" i="6"/>
  <c r="C9" i="3" l="1"/>
  <c r="G10" i="10"/>
  <c r="G11" i="10"/>
  <c r="F34" i="1" l="1"/>
  <c r="F36" i="1" l="1"/>
  <c r="C10" i="5"/>
  <c r="C9" i="5"/>
  <c r="F44" i="1" l="1"/>
  <c r="C10" i="10"/>
  <c r="C11" i="10" s="1"/>
</calcChain>
</file>

<file path=xl/sharedStrings.xml><?xml version="1.0" encoding="utf-8"?>
<sst xmlns="http://schemas.openxmlformats.org/spreadsheetml/2006/main" count="2203" uniqueCount="1428">
  <si>
    <t>GRUPO No. 1</t>
  </si>
  <si>
    <t>1. PÓLIZA DE SEGURO DE TODO RIESGO DAÑOS MATERIALES COMBINADOS</t>
  </si>
  <si>
    <t>1.1.</t>
  </si>
  <si>
    <t>INFORMACIÓN GENERAL</t>
  </si>
  <si>
    <t xml:space="preserve">TOMADOR:        </t>
  </si>
  <si>
    <t>NIT.</t>
  </si>
  <si>
    <t xml:space="preserve">ASEGURADO:   </t>
  </si>
  <si>
    <t>BENEFICIARIO:</t>
  </si>
  <si>
    <t>1.2.</t>
  </si>
  <si>
    <t>OBJETO DEL SEGURO</t>
  </si>
  <si>
    <t>1.3.</t>
  </si>
  <si>
    <t>BIENES ASEGURADOS</t>
  </si>
  <si>
    <t>Las aseguradoras aceptan que no obstante las siguientes definiciones generales de bienes asegurados, el alcance de éstas se amplian al objeto establecido en el Manual de Procedimientos Administrativos y Contables para el manejo y control de los bienes de la Entidad.</t>
  </si>
  <si>
    <r>
      <rPr>
        <b/>
        <sz val="14"/>
        <rFont val="Arial Narrow"/>
        <family val="2"/>
      </rPr>
      <t>MEJORAS LOCATIVAS:</t>
    </r>
    <r>
      <rPr>
        <sz val="14"/>
        <rFont val="Arial Narrow"/>
        <family val="2"/>
      </rPr>
      <t xml:space="preserve"> Todas aquellas mejoras a los inmuebles realizadas por la</t>
    </r>
    <r>
      <rPr>
        <b/>
        <sz val="14"/>
        <rFont val="Arial Narrow"/>
        <family val="2"/>
      </rPr>
      <t xml:space="preserve"> Entidad</t>
    </r>
    <r>
      <rPr>
        <sz val="14"/>
        <rFont val="Arial Narrow"/>
        <family val="2"/>
      </rPr>
      <t>,  aún en el caso de no ser propietaria del bien, que haya realizado inversiones para adecuarlas a sus necesidades, tales como tapetes, tapizados, enchapes, mejoras eléctricas, cielos rasos, etc.</t>
    </r>
  </si>
  <si>
    <t>1.4.</t>
  </si>
  <si>
    <t>VALORES ASEGURADOS</t>
  </si>
  <si>
    <t>SUBTOTAL</t>
  </si>
  <si>
    <t>TOTAL VALOR ASEGURADO</t>
  </si>
  <si>
    <t>Nota: Las aseguradoras debe tener en cuenta que el índice variable esta calculado con relación a la vigencia minima exigida, por tanto la aseguradora debe calcular el índice variable con relación  a la vigencia ofertada.</t>
  </si>
  <si>
    <t>SUBLÍMITE</t>
  </si>
  <si>
    <t>TOTAL SUBLIMITES</t>
  </si>
  <si>
    <t>TOTAL VALOR ASEGURADO + SUBLÍMITES</t>
  </si>
  <si>
    <t>NOTAS:</t>
  </si>
  <si>
    <t xml:space="preserve"> 1 - Los Sublímites antes indicados corresponden al monto mínimo que deben contemplar las aseguradoras para la propuesta de cobertura de los bienes y/o riesgos. </t>
  </si>
  <si>
    <t>BASE DE VALORACIÓN DE LOS BIENES ASEGURADOS</t>
  </si>
  <si>
    <r>
      <rPr>
        <b/>
        <sz val="12"/>
        <rFont val="Arial Narrow"/>
        <family val="2"/>
      </rPr>
      <t xml:space="preserve">EDIFICIOS: </t>
    </r>
    <r>
      <rPr>
        <sz val="13"/>
        <rFont val="Arial Narrow"/>
        <family val="2"/>
      </rPr>
      <t>Valor de reconstrucción.</t>
    </r>
  </si>
  <si>
    <r>
      <t xml:space="preserve">CONTENIDOS, EQUIPOS ELECTRICOS, ELECTRÓNICOS Y DE COMUNICACIÓN (INCLUIDO LICENCIAS Y SOFTWARE): </t>
    </r>
    <r>
      <rPr>
        <sz val="13"/>
        <rFont val="Arial Narrow"/>
        <family val="2"/>
      </rPr>
      <t>Valor de reposición o reemplazo.</t>
    </r>
  </si>
  <si>
    <r>
      <t xml:space="preserve">BIENES DEVOLUTIVOS Y/O INSERVIBLES O PARA DAR DE BAJA O REMATE  Y/O GASTADOS: </t>
    </r>
    <r>
      <rPr>
        <sz val="12"/>
        <rFont val="Arial Narrow"/>
        <family val="2"/>
      </rPr>
      <t>Valor fiscal y/o de uso o de remate.</t>
    </r>
  </si>
  <si>
    <t>1.5.</t>
  </si>
  <si>
    <t>COBERTURAS BÁSICAS</t>
  </si>
  <si>
    <t>NOTA 1:</t>
  </si>
  <si>
    <t>LAS ASEGURADORAS DEBEN TENER EN CUENTA QUE NO SE ACEPTA PROPUESTA BAJO LA MODALIDAD DE RIESGOS NOMBRADOS,  Y EL OFERENTE CON LA PRESENTACIÓN DEL FORMATO No.1 ACEPTA ESTA CONDICIÓN.</t>
  </si>
  <si>
    <t>NOTA 2:</t>
  </si>
  <si>
    <t xml:space="preserve">QUEDA EXPRESAMENTE ACEPTADO POR LA ASEGURADORA QUE LAS CONDICIONES, COBERTURAS Y CLAUSULAS BÁSICAS PARA LAS CUALES NO SE INDIQUE SUBLÍMITE, OPERARÁN AL 100% DEL VALOR ASEGURADO.   </t>
  </si>
  <si>
    <t>NOTA 3:</t>
  </si>
  <si>
    <r>
      <t>CADA SUBLÍMITE INDICADO APLICA COMBINADO PARA TODOS LOS BIENES ASEGURADOS Y</t>
    </r>
    <r>
      <rPr>
        <b/>
        <u/>
        <sz val="12"/>
        <color rgb="FFFF0000"/>
        <rFont val="Arial Narrow"/>
        <family val="2"/>
      </rPr>
      <t xml:space="preserve"> ESTAN CONTEMPLADOS DENTRO DEL VALOR ASEGURADO.</t>
    </r>
  </si>
  <si>
    <t xml:space="preserve">TERREMOTO, TEMBLOR Y/O ERUPCIÓN VOLCÁNICA Y DEMÁS EVENTOS DE LA NATURALEZA, (100%).  </t>
  </si>
  <si>
    <t>Bajo este amparo, la aseguradora se compromete a indemnizar al Asegurado hasta el límite del valor asegurado de este sublímite, los daños y/o pérdidas materiales que sufran los bienes asegurados causados por terremoto, tembor y/o erupción volcánica y demás eventos de la naturaleza, o por incendio originado por tales fenómenos.</t>
  </si>
  <si>
    <t>GASTOS PARA LA EXTINCIÓN DEL SINIESTRO. 100% DE LOS DEMOSTRADOS POR EL ASEGURADO.</t>
  </si>
  <si>
    <t xml:space="preserve">3. Remoción de Escombros y Gastos de Demolición. </t>
  </si>
  <si>
    <t xml:space="preserve">4. Gastos para la Demostración del Siniestro. </t>
  </si>
  <si>
    <t>5. Gastos para la extinción del incendio.</t>
  </si>
  <si>
    <t xml:space="preserve">6. Gastos de Auditores, Revisores y Contadores. </t>
  </si>
  <si>
    <t xml:space="preserve">7. Pago de Honorarios Profesionales.  </t>
  </si>
  <si>
    <t>9. Gastos para la obtención de licencias y permisos para reconstruir el inmueble asegurado</t>
  </si>
  <si>
    <t>10. Gastos para acelerar la reparación, reacondicionamiento o el reemplazo de los bienes asegurados.</t>
  </si>
  <si>
    <t>Mediante esta condición la cobertura de la presente póliza se extiende a amparar la reconstrucción de recibos contables, formularios, recibos de impuestos y los demás documentos propios de la actividad y necesarios para el funcionamiento de la Entidad asegurada, siempre y cuando su daño sea consecuencia de los riesgos amparados por ésta póliza.</t>
  </si>
  <si>
    <t>ACTOS DE AUTORIDAD</t>
  </si>
  <si>
    <t>1.6.</t>
  </si>
  <si>
    <t>CLÁUSULAS BÁSICAS</t>
  </si>
  <si>
    <r>
      <t xml:space="preserve">REVOCACIÓN DE LA PÓLIZA, CLÁUSULAS O CONDICIONES.
</t>
    </r>
    <r>
      <rPr>
        <b/>
        <sz val="12"/>
        <rFont val="Arial Narrow"/>
        <family val="2"/>
      </rPr>
      <t xml:space="preserve">Con Termino de Noventa (90) días y para AMIT, AMCCOPH, Terrorismo y Sabotaje diez (10) días. </t>
    </r>
  </si>
  <si>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podra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noventa (90)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</si>
  <si>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t>La póliza extiende el término de aviso de la ocurrencia del siniestro, por parte del asegurado a un término de noventa (90) días y para AMIT Y AMCCOPH diez (10) días siguientes a la fecha en que lo haya conocido o debido conocer.</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</si>
  <si>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</si>
  <si>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EXPERTICIO TÉCNICO</t>
  </si>
  <si>
    <t>CONOCIMIENTO DEL RIESGO</t>
  </si>
  <si>
    <t>NOMBRAMIENTO Y DESIGNACIÓN DE AJUSTADORES</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</si>
  <si>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</si>
  <si>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EXTENSIÓN DE COBERTURA PARA DAÑOS Y/O PÉRDIDAS CONSECUENCIALES</t>
  </si>
  <si>
    <t>La aseguradora acepta y conveniene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</si>
  <si>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r>
      <t xml:space="preserve">La aseguradora acepta no aplicará demérito por uso y/o mejora tecnológica, o cualquier otro concepto, en la liquidación de la indemnizaciones de los siniestros que afecten las coberturas de equipos eléctricos, electrónicos y/o rotura de maquinaria; según el término de años de edad ofrecido por la aseguradora </t>
    </r>
    <r>
      <rPr>
        <b/>
        <u/>
        <sz val="13"/>
        <rFont val="Arial Narrow"/>
        <family val="2"/>
      </rPr>
      <t>y con base en la siguiente tabla de demérito a aplicar:</t>
    </r>
  </si>
  <si>
    <t xml:space="preserve"> - TABLA DE DEMÉRITO A APLICAR</t>
  </si>
  <si>
    <t>EDAD DEL EQUIPO</t>
  </si>
  <si>
    <t xml:space="preserve">PORCENTAJE </t>
  </si>
  <si>
    <t>ACUMULADO</t>
  </si>
  <si>
    <r>
      <t xml:space="preserve">NO APLICACIÓN DE DÉMERITO POR USO O MEJORÁ TECNOLÓGICA PARA DAÑOS O PÉRDIDAS </t>
    </r>
    <r>
      <rPr>
        <b/>
        <u/>
        <sz val="12"/>
        <color rgb="FFFF0000"/>
        <rFont val="Arial Narrow"/>
        <family val="2"/>
      </rPr>
      <t xml:space="preserve">DIFERENTES </t>
    </r>
    <r>
      <rPr>
        <b/>
        <sz val="12"/>
        <color rgb="FF0070C0"/>
        <rFont val="Arial Narrow"/>
        <family val="2"/>
      </rPr>
      <t>A LAS DE EQUIPOS ELÉCTRICOS,  ELECTRÓNICOS Y/O ROTURA DE MAQUINARÍA.</t>
    </r>
  </si>
  <si>
    <t xml:space="preserve"> - RECONSTRUCCIÓN, REPOSICIÓN, REPARACIÓN O REEMPLAZO.</t>
  </si>
  <si>
    <r>
      <t xml:space="preserve">Bajo esta cláusula la Compañía pagará la indemnización por el valor de la reposición o reemplazo del bien o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t>
    </r>
    <r>
      <rPr>
        <b/>
        <sz val="12"/>
        <rFont val="Arial Narrow"/>
        <family val="2"/>
      </rPr>
      <t>y en concordancia con la tabla de demérito a aplicar:</t>
    </r>
  </si>
  <si>
    <t>a) Se entiende por valor de reposición del bien o los bienes, el valor a nuevo del mismo o de los mismos, sin deducción alguna por depreciación, demérito, uso, vetustez, o en fin, por cualquier otro concepto.</t>
  </si>
  <si>
    <t>b) Si con ocasión del siniestro, la reposición o reparación del bien, conjunto o totalidad de los bienes, ó de un grupo de estos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</si>
  <si>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c)  La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</si>
  <si>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d)  Sin importar que la indemnización se haga bajo cualesquiera de las modalidades antes previstas, la compañía no estará obligada a responder sino hasta la concurrencia del valor asegurado, ajustado según lo estipulado en las condiciones de la póliza.</t>
  </si>
  <si>
    <t>La aseguradora acepta el título, nombre, denominación o nomenclatura con que el asegurado identifica o describe los bienes asegurados en sus registros o libros de comercio o contabilidad.</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</si>
  <si>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</si>
  <si>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</si>
  <si>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ERRORES, OMISIONES O INEXACTITUDES</t>
  </si>
  <si>
    <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t>
    </r>
    <r>
      <rPr>
        <b/>
        <sz val="13"/>
        <rFont val="Arial Narrow"/>
        <family val="2"/>
      </rPr>
      <t>artículo 1058 del Código de Comercio</t>
    </r>
    <r>
      <rPr>
        <sz val="13"/>
        <rFont val="Arial Narrow"/>
        <family val="2"/>
      </rPr>
      <t xml:space="preserve"> sobre reducción porcentual de la prestación asegurada.  En este caso se deberá pagar la prima adecuada al verdadero estado del riesgo.</t>
    </r>
  </si>
  <si>
    <t>ERRORES Y/U OMISIONES EN LA PRESENTACIÓN DE LA INFORMACIÓN DE LOS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</si>
  <si>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</si>
  <si>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AMPARO AUTOMÁTICO PARA BIENES REMPLAZADOS TEMPORALMENTE</t>
  </si>
  <si>
    <t>CLÁUSULA DE 72 HORAS PARA EVENTOS DE LA NATURALEZA INCLUIDO ACTOS MAL INTENCIONADOS DE TERCEROS ASONADA, MOTÍN, CONMOCIÓN CIVIL O POPULAR Y HUELGA (INCLUIDO TERRORISMO Y SABOTAJE).</t>
  </si>
  <si>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y Sabotaje). , que sí varios de estos fenómenos o eventos ocurren dentro de cualquier período de 72 horas consecutivas, se tendrán como un solo siniestro y las pérdidas o daños que se causen deberán estar comprendidos, en una sola reclamación, sin exceder del total de la suma asegurada. </t>
  </si>
  <si>
    <t>Bajo esta condición la aseguradora debe contemplar que se debe extender a amparar los bienes asegurados, cuando sean movilizados para su uso y/o actividad a otros predios del asegurado o de terceros y mientras permanezcan en los mismos, bajo los mismos amparos de la presente póliza, incluye tránsito, movilización y/o transporte.</t>
  </si>
  <si>
    <r>
      <t xml:space="preserve">RESTITUCIÓN AUTOMÁTICA DE LA SUMA ASEGURADA, EXCEPTO PARA AMIT Y AMCCOPH, SABOTAJE Y TERRORISMO.
</t>
    </r>
    <r>
      <rPr>
        <b/>
        <sz val="12"/>
        <rFont val="Arial Narrow"/>
        <family val="2"/>
      </rPr>
      <t xml:space="preserve">Con límite de hasta el valor monto total asegurado. </t>
    </r>
  </si>
  <si>
    <t>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Se precisa que dicho restablecimiento dará derecho a la compañía al cobro de la prima proporcional por el resto de la vigencia de la póliza, calculada a prorrata. Esta condición no aplica para AMIT Y AMCCOPH.</t>
  </si>
  <si>
    <r>
      <t xml:space="preserve">VARIACIONES DEL RIESGO.
</t>
    </r>
    <r>
      <rPr>
        <b/>
        <sz val="12"/>
        <rFont val="Arial Narrow"/>
        <family val="2"/>
      </rPr>
      <t>Aviso 90 días.</t>
    </r>
  </si>
  <si>
    <t>CLÁUSULA DE MANTENIMIENTO</t>
  </si>
  <si>
    <t>Mediante la presente cláusula queda entendido y aceptado, que la Aseguradora admite que el mantenimiento preventivo y correctivo de los equipos e instalaciones del asegurado se realice  a través de firmas especializadas o a través de empleados del asegurado o personal a su servicio.</t>
  </si>
  <si>
    <t>PROPIEDAD HORIZONTAL</t>
  </si>
  <si>
    <t>La póliza se extiende a cubrir únicamente las edificaciones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</si>
  <si>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 xml:space="preserve">PRIMERA OPCIÓN DE COMPRA DEL SALVAMENTO POR EL ASEGURADO </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</si>
  <si>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</si>
  <si>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DERECHO SOBRE EL SALVAMENTO</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</si>
  <si>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</si>
  <si>
    <t>Bajo esta condición la aseguradora indemnizará las pérdidas o daños amparados de bienes de propiedad del asegurado cunado se encuentre en predios o bajo responsabilidad de terceros.</t>
  </si>
  <si>
    <t xml:space="preserve">
Bajo esta condición la aseguradora indemnizará las pérdidas o daños amparados bajo esta póliza, sin aplicar la regla proporcional derivada de un seguro insuficiente o infraseguro, siempre y cuando la diferencia entre el valor asegurado y el valor asegurable al momento del siniestro no supere el porcentaje establecido.</t>
  </si>
  <si>
    <t>NO CONCURRENCIA DE DEDUCIBLES</t>
  </si>
  <si>
    <t>Queda entendido, convenido y aceptado que en el evento de que un bien a consecuencia de un siniestro, se vea afectado por diferentes amparos de la póliza, únicamente se deducirá de la indemnización el deducible menor.</t>
  </si>
  <si>
    <t xml:space="preserve">DAÑOS EN LOS EQUIPOS DE CLIMATIZACIÓN </t>
  </si>
  <si>
    <t>La aseguradora se compromete a indemnizar las pérdidas y/o daños materiales que sufran los equipos de climatización y las pérdidas y/o daños que estos causen.</t>
  </si>
  <si>
    <t>Queda expresamente entendido y aceptado, que la aseguradora no efectuará un inventario o tasación de la propiedad  no dañada, en la liquidación de la indemnización de los siniestros amparados bajo la presente póliza, cuando la cuantía reclamada por el asegurado sea igual o inferior a la suma acá señalada.</t>
  </si>
  <si>
    <t>CLÁUSULA DE VALORES GLOBALES</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</si>
  <si>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</si>
  <si>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</si>
  <si>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DETERMINACIÓN DE LA PÉRDIDA INDEMNIZABLE</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</si>
  <si>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el evento que en el mercado no existan bienes de las mismas o similares características, la determinación se efectuará con base en la (s) alternativa (s) de reemplazo que presentará el asegurado.</t>
  </si>
  <si>
    <t>Si como consecuencia de un evento amparado por la póliza, una maquina,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</si>
  <si>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</si>
  <si>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</si>
  <si>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Bajo esta condición la aseguradora se compromete al pago de la indemnización dentro del plazo establecido, una vez el asegurado demuestre ocurrencia y cuantía.</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</si>
  <si>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</si>
  <si>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t>
  </si>
  <si>
    <t>Se cubren bajo esta póliza los bienes que tenga en depósito, en reposo, embargo y secuestre, incautados o bajo otra cualquier figura de toma de esos bienes.</t>
  </si>
  <si>
    <t>La Aseguradora autoriza expresamente al Asegurado para que adelante las reparaciones o la reposición de bienes cuando las pérdidas o daños del siniestro no superen la cifra indicada</t>
  </si>
  <si>
    <t>MODIFICACIÓN DE CONDICIONES DE LA PÓLIZA.</t>
  </si>
  <si>
    <t xml:space="preserve">
Los cambios y/o modificaciones de los términos y condiciones pactados en la póliza, serán acordados mutuamente entre el Asegurado y la Aseguradora. Los certificados o anexos pertinentes, deben estar suscritos por el representante legal del Asegurado para su validez, en contrario prevalecerán lo términos y condiciones inicialmente pactados.
</t>
  </si>
  <si>
    <t>SUBROGACION</t>
  </si>
  <si>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3"/>
        <rFont val="Arial Narrow"/>
        <family val="2"/>
      </rPr>
      <t xml:space="preserve"> incluidos los contratistas para apoyo a la gestión misional de la Entidad</t>
    </r>
    <r>
      <rPr>
        <sz val="13"/>
        <rFont val="Arial Narrow"/>
        <family val="2"/>
      </rPr>
      <t>, salvo el caso en que los daños hayan sido causados intencionalmente por ellos.</t>
    </r>
  </si>
  <si>
    <t>CLÁUSULA DE JURISDICCIÓN Y SOLUCIÓN DE CONTROVERSIAS</t>
  </si>
  <si>
    <t>LIQUIDACIÓN A PRORRATA EN CASO DE CANCELACIÓN DE LA PÓLIZA POR PARTE DEL ASEGURADO</t>
  </si>
  <si>
    <t>Bajo esta cláusula la aseguradora debe aceptar que en caso de cancelación de la póliza por parte del asegurado, la devolución de las primas respectivas se realizará a prorrata.</t>
  </si>
  <si>
    <t>LIQUIDACIÓN A PRORRATA PARA PRÓRROGA DE LA VIGENCIA</t>
  </si>
  <si>
    <t>CLÁUSULA DE CONDICIONES PARTICULARES</t>
  </si>
  <si>
    <t>DETERMINACIÓN DE CONDICIONES Y REQUISITOS PARA EL PAGO DE INDEMNIZACIONES</t>
  </si>
  <si>
    <t>1.7.</t>
  </si>
  <si>
    <t>RIESGOS EXCLUIDOS</t>
  </si>
  <si>
    <t>Esta Póliza no cubre las pérdidas o daños materiales, ni la destrucción física que sean ocasionados directamente por:</t>
  </si>
  <si>
    <r>
      <rPr>
        <b/>
        <sz val="12"/>
        <rFont val="Arial Narrow"/>
        <family val="2"/>
      </rPr>
      <t>a)</t>
    </r>
    <r>
      <rPr>
        <sz val="12"/>
        <rFont val="Arial Narrow"/>
        <family val="2"/>
      </rPr>
      <t xml:space="preserve">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r>
  </si>
  <si>
    <r>
      <rPr>
        <b/>
        <sz val="12"/>
        <rFont val="Arial Narrow"/>
        <family val="2"/>
      </rPr>
      <t>b)</t>
    </r>
    <r>
      <rPr>
        <sz val="12"/>
        <rFont val="Arial Narrow"/>
        <family val="2"/>
      </rPr>
      <t xml:space="preserve"> Guerra civil o internacional, invasión, acto de enemigo extranjero, hostilidades u operaciones de guerra (haya habido o no declaración de guerra), rebelión y sedición.</t>
    </r>
  </si>
  <si>
    <r>
      <rPr>
        <b/>
        <sz val="12"/>
        <rFont val="Arial Narrow"/>
        <family val="2"/>
      </rPr>
      <t xml:space="preserve">c) </t>
    </r>
    <r>
      <rPr>
        <sz val="12"/>
        <rFont val="Arial Narrow"/>
        <family val="2"/>
      </rPr>
      <t>Responsabilidad Civil Contractual y Extracontractual.</t>
    </r>
  </si>
  <si>
    <r>
      <rPr>
        <b/>
        <sz val="12"/>
        <rFont val="Arial Narrow"/>
        <family val="2"/>
      </rPr>
      <t>d)</t>
    </r>
    <r>
      <rPr>
        <sz val="12"/>
        <rFont val="Arial Narrow"/>
        <family val="2"/>
      </rPr>
      <t xml:space="preserve"> Dolo o culpa grave de los representantes legales del Asegurado.</t>
    </r>
  </si>
  <si>
    <r>
      <rPr>
        <b/>
        <sz val="12"/>
        <rFont val="Arial Narrow"/>
        <family val="2"/>
      </rPr>
      <t>e)</t>
    </r>
    <r>
      <rPr>
        <sz val="12"/>
        <rFont val="Arial Narrow"/>
        <family val="2"/>
      </rPr>
      <t xml:space="preserve"> Infidelidad o actos deshonestos de los accionistas o socios, administradores o cualquiera de los trabajadores del asegurado y los faltantes de inventario.</t>
    </r>
  </si>
  <si>
    <r>
      <rPr>
        <b/>
        <sz val="12"/>
        <rFont val="Arial Narrow"/>
        <family val="2"/>
      </rPr>
      <t xml:space="preserve">f) </t>
    </r>
    <r>
      <rPr>
        <sz val="12"/>
        <rFont val="Arial Narrow"/>
        <family val="2"/>
      </rPr>
      <t>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r>
  </si>
  <si>
    <r>
      <rPr>
        <b/>
        <sz val="12"/>
        <rFont val="Arial Narrow"/>
        <family val="2"/>
      </rPr>
      <t>g)</t>
    </r>
    <r>
      <rPr>
        <sz val="12"/>
        <rFont val="Arial Narrow"/>
        <family val="2"/>
      </rPr>
      <t xml:space="preserve"> Desgaste resultante del uso y operación normal.</t>
    </r>
  </si>
  <si>
    <r>
      <rPr>
        <b/>
        <sz val="12"/>
        <rFont val="Arial Narrow"/>
        <family val="2"/>
      </rPr>
      <t xml:space="preserve">h) </t>
    </r>
    <r>
      <rPr>
        <sz val="12"/>
        <rFont val="Arial Narrow"/>
        <family val="2"/>
      </rPr>
      <t>Operar la maquinaria bajo condiciones anormales o por encima de la capacidad original de diseño durante ensayos, experimentos o pruebas.</t>
    </r>
  </si>
  <si>
    <r>
      <rPr>
        <b/>
        <sz val="12"/>
        <rFont val="Arial Narrow"/>
        <family val="2"/>
      </rPr>
      <t xml:space="preserve">i) </t>
    </r>
    <r>
      <rPr>
        <sz val="12"/>
        <rFont val="Arial Narrow"/>
        <family val="2"/>
      </rPr>
      <t>Fermentación y vicio propio.</t>
    </r>
  </si>
  <si>
    <r>
      <rPr>
        <b/>
        <sz val="12"/>
        <rFont val="Arial Narrow"/>
        <family val="2"/>
      </rPr>
      <t>j)</t>
    </r>
    <r>
      <rPr>
        <sz val="12"/>
        <rFont val="Arial Narrow"/>
        <family val="2"/>
      </rPr>
      <t xml:space="preserve"> Hundimientos, desplazamientos, agrietamientos y asentamiento de muros, pisos, techos, pavimentos o cimientos, que ocurran como consecuencia de vicio propio del suelo o de errores de construcción .</t>
    </r>
  </si>
  <si>
    <r>
      <rPr>
        <b/>
        <sz val="12"/>
        <rFont val="Arial Narrow"/>
        <family val="2"/>
      </rPr>
      <t>k)</t>
    </r>
    <r>
      <rPr>
        <sz val="12"/>
        <rFont val="Arial Narrow"/>
        <family val="2"/>
      </rPr>
      <t>. Exclusión de cyber virus y riesgo cibenético</t>
    </r>
  </si>
  <si>
    <r>
      <rPr>
        <b/>
        <sz val="12"/>
        <rFont val="Arial Narrow"/>
        <family val="2"/>
      </rPr>
      <t>l)</t>
    </r>
    <r>
      <rPr>
        <sz val="12"/>
        <rFont val="Arial Narrow"/>
        <family val="2"/>
      </rPr>
      <t xml:space="preserve"> Daños biológicos o químicos.</t>
    </r>
  </si>
  <si>
    <r>
      <rPr>
        <b/>
        <sz val="12"/>
        <rFont val="Arial Narrow"/>
        <family val="2"/>
      </rPr>
      <t>m)</t>
    </r>
    <r>
      <rPr>
        <sz val="12"/>
        <rFont val="Arial Narrow"/>
        <family val="2"/>
      </rPr>
      <t xml:space="preserve"> Riesgos Cibernéticos</t>
    </r>
  </si>
  <si>
    <t>1.8.</t>
  </si>
  <si>
    <t>COBERTURAS, AMPAROS Y BIENES SIN APLICACIÓN DE DEDUCIBLES EN FORMA  OBLIGATORIA</t>
  </si>
  <si>
    <t xml:space="preserve">• Cobertura de Rotura Accidental de Vidrios,domos, acrílicos o otros materiales que hagan sus veces. </t>
  </si>
  <si>
    <t>• Amparo de Rotura de Maquinaria</t>
  </si>
  <si>
    <t>• Cobertura de desprendiemientos  o rotura de tejas, acrílicos o domos por cualquier causa</t>
  </si>
  <si>
    <t xml:space="preserve">• Gastos para la extinción del siniestro. </t>
  </si>
  <si>
    <t xml:space="preserve">• Gastos adicionales. </t>
  </si>
  <si>
    <t>• Archivos y documentos.</t>
  </si>
  <si>
    <t>• Gastos extraordinarios.</t>
  </si>
  <si>
    <t>• Bienes de propiedad de empleados y/o contratistas de apoyo a la gestión administrativa.</t>
  </si>
  <si>
    <r>
      <t>By: Ti</t>
    </r>
    <r>
      <rPr>
        <i/>
        <sz val="10"/>
        <rFont val="Comic Sans MS"/>
        <family val="4"/>
      </rPr>
      <t>ger</t>
    </r>
  </si>
  <si>
    <r>
      <t>AMPARO PARA BIENES FUERA DE EDIFICIO. 100% del valor demostrado.</t>
    </r>
    <r>
      <rPr>
        <b/>
        <sz val="12"/>
        <rFont val="Arial Narrow"/>
        <family val="2"/>
      </rPr>
      <t/>
    </r>
  </si>
  <si>
    <t>2. PÓLIZA DE SEGURO GLOBAL DE MANEJO PARA ENTIDADES OFICIALES</t>
  </si>
  <si>
    <t>2.1.</t>
  </si>
  <si>
    <t>2.2.</t>
  </si>
  <si>
    <t>2.3.</t>
  </si>
  <si>
    <t>LÍMITE ASEGURADO EVENTO /AGREGADO ANUAL</t>
  </si>
  <si>
    <t>2.3.1.</t>
  </si>
  <si>
    <r>
      <t xml:space="preserve">Los amparos otorgados, en la presente póliza, operan bajo la modalidad de delimitación temporal de cobertura, denominada </t>
    </r>
    <r>
      <rPr>
        <b/>
        <u/>
        <sz val="13"/>
        <rFont val="Arial"/>
        <family val="2"/>
      </rPr>
      <t>OCURRENCIA</t>
    </r>
    <r>
      <rPr>
        <sz val="13"/>
        <rFont val="Arial"/>
        <family val="2"/>
      </rPr>
      <t>, es decir que se cubrirán las pérdidas que sufra o que se causen al asegurado durante la vigencia de la póliza.</t>
    </r>
  </si>
  <si>
    <t>2.4.</t>
  </si>
  <si>
    <t>NOTA:</t>
  </si>
  <si>
    <r>
      <t xml:space="preserve">CADA SUBLÍMITE INDICADO </t>
    </r>
    <r>
      <rPr>
        <b/>
        <u/>
        <sz val="14"/>
        <color rgb="FFFF0000"/>
        <rFont val="Arial Narrow"/>
        <family val="2"/>
      </rPr>
      <t xml:space="preserve"> ESTAN CONTEMPLADOS DENTRO DEL LÍMITE ASEGURADO.</t>
    </r>
  </si>
  <si>
    <t>2.5.</t>
  </si>
  <si>
    <t>GASTOS DE RECONSTRUCCIÓN O RENDICIÓN DE CUENTAS</t>
  </si>
  <si>
    <t>La aseguradora mediante este amparo cubre los gastos que la Entidad tenga que incurrir en caso de abandono del cargo o fallecimiento del empleado, para llevar a cabo los procesos de rendición y reconstrucción de cuentas.</t>
  </si>
  <si>
    <t>DELITOS CONTRA EL PATRIMONIO ECÓNOMICO</t>
  </si>
  <si>
    <t>JUICIOS CON RESPONSABILIDAD FISCAL Y ALCANCES FISCALES</t>
  </si>
  <si>
    <r>
      <t xml:space="preserve">PÉRDIDA DE EMPLEADOS NO IDENTIFICADOS </t>
    </r>
    <r>
      <rPr>
        <b/>
        <u/>
        <sz val="12"/>
        <color rgb="FF0070C0"/>
        <rFont val="Arial Narrow"/>
        <family val="2"/>
      </rPr>
      <t>AL 100% DEL LÍMITE ASEGURADO</t>
    </r>
  </si>
  <si>
    <t xml:space="preserve">En caso de ocurrencia de cualquier pérdida, pero que la Entidad no pudiera determinar específicamente al empleado o los empleados responsables, la aseguradora reconocerá la indemnización correspondiente, siempre y cuando las circunstancias que dieron lugar al evento, permitan considerar que en la ocurrencia del mismo intervinieron uno o varios empleados de la Entidad, a cualquier titulo (autor intelectual, material o cómplice). Queda entendido que la responsabilidad de la compañía, respecto de tales pérdidas, no excederá en ningún caso del monto asegurado estipulado en la póliza. </t>
  </si>
  <si>
    <r>
      <t xml:space="preserve">
PROTECCIÓN DE DEPÓSITOS BANCARIOS </t>
    </r>
    <r>
      <rPr>
        <b/>
        <u/>
        <sz val="12"/>
        <color rgb="FF0070C0"/>
        <rFont val="Arial Narrow"/>
        <family val="2"/>
      </rPr>
      <t>AL 100% DEL LÍMITE ASEGURADO</t>
    </r>
    <r>
      <rPr>
        <b/>
        <sz val="12"/>
        <color rgb="FF0070C0"/>
        <rFont val="Arial Narrow"/>
        <family val="2"/>
      </rPr>
      <t xml:space="preserve">
</t>
    </r>
  </si>
  <si>
    <r>
      <t xml:space="preserve">EXTENSIÓN DE COBERTURA PARA EMPLEADOS OCASIONALES, TEMPORALES Y TRANSITORIOS </t>
    </r>
    <r>
      <rPr>
        <b/>
        <u/>
        <sz val="12"/>
        <color rgb="FF0070C0"/>
        <rFont val="Arial Narrow"/>
        <family val="2"/>
      </rPr>
      <t>AL 100% DEL LÍMITE ASEGURADO</t>
    </r>
  </si>
  <si>
    <r>
      <t xml:space="preserve">EXTENSIÓN DE COBERTURA PARA EMPLEADOS DE FIRMAS ESPECIALIZADAS Y OTROS  </t>
    </r>
    <r>
      <rPr>
        <b/>
        <u/>
        <sz val="12"/>
        <color rgb="FF0070C0"/>
        <rFont val="Arial Narrow"/>
        <family val="2"/>
      </rPr>
      <t>AL 100% DEL LÍMITE ASEGURADO</t>
    </r>
  </si>
  <si>
    <r>
      <t xml:space="preserve">EXTENSIÓN DE COBERTURA PARA PÉRDIDAS OCASIONADAS POR EMPLEADOS DE CONTRATISTAS Y SUBCONTRASTISTAS INDEPENDIENTES </t>
    </r>
    <r>
      <rPr>
        <b/>
        <u/>
        <sz val="12"/>
        <color rgb="FF0070C0"/>
        <rFont val="Arial Narrow"/>
        <family val="2"/>
      </rPr>
      <t>AL 100% DEL LÍMITE ASEGURADO</t>
    </r>
  </si>
  <si>
    <t xml:space="preserve">Bajo esta condición la cobertura de la presente póliza se extiende a amparar  a todas aquellas personas naturales que presten servicios en los establecimientos del asegurado bajo cualquier título o contrato, incluidos los empleados de contratistas y subcontratistas independientes, los cuales deben cumplir con las normas que los regulan y con las garantías exigidas por la ley 80 de 1993. </t>
  </si>
  <si>
    <t>GASTOS POR PAGOS DE AUDITORES, REVISORES, CONTADORES Y ABOGADOS</t>
  </si>
  <si>
    <t>La cobertura de esta póliza debe extenderse a amparar los gastos en que incurra el asegurado, por pago a auditores, revisores, contadores y abogados, que se requieran para analizar y certificar los datos extraídos de los libros de contabilidad y demás documentos del asegurado, al igual que cualquier otra información que sea solicitada por la compañía al asegurado para el ajuste y definición de los reclamos.</t>
  </si>
  <si>
    <t>2.7.</t>
  </si>
  <si>
    <r>
      <t xml:space="preserve">REVOCACIÓN DE LA PÓLIZA, CLÁUSULAS O CONDICIONES
</t>
    </r>
    <r>
      <rPr>
        <b/>
        <sz val="12"/>
        <rFont val="Arial Narrow"/>
        <family val="2"/>
      </rPr>
      <t xml:space="preserve">
Con termino de noventa (90) días.</t>
    </r>
  </si>
  <si>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</si>
  <si>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t>AMPARO AUTOMÁTICO DE NUEVOS CARGOS</t>
  </si>
  <si>
    <t>MODIFICACIÓN A CARGOS</t>
  </si>
  <si>
    <r>
      <t xml:space="preserve">AMPLIACIÓN AVISO DEL SINIESTRO
</t>
    </r>
    <r>
      <rPr>
        <b/>
        <sz val="12"/>
        <rFont val="Arial Narrow"/>
        <family val="2"/>
      </rPr>
      <t xml:space="preserve">
Con termino de noventa (90) días.</t>
    </r>
  </si>
  <si>
    <t>Queda convenido y aceptado que el asegurado podrá dar aviso de la ocurrencia del siniestro en un término de noventa (90), siguientes a la fecha en que haya conocido o debido conocer la ocurrencia del mismo.</t>
  </si>
  <si>
    <t>DEFINICIÓN DE TRABAJADOR O EMPLEADO</t>
  </si>
  <si>
    <t>1) La persona natural que, dentro del desempeño del cargo asegurado, presta su servicio a la Entidad, vinculada a éste mediante contrato de trabajo, orden de trabajo o mediante nombramiento por decreto o resolución.</t>
  </si>
  <si>
    <t>2) Contratistas bajo la Prestación de Servicios Profesionales para el apoyo a la gestión.</t>
  </si>
  <si>
    <t>3) Los asesores y consultores que desarrollan funciones en la Entidad.</t>
  </si>
  <si>
    <t>5) Empleados de seguridad y contratistas y sus empleados, mientras dichos contratistas estén desarrollando servicios 
    temporales para la Entidad.</t>
  </si>
  <si>
    <t>7) Directores cuando sean empleados asalariados, pensionados o cuando estén desarrollando labores propias de un
    empleado o cuando esté actuando como miembro de cualquier comité debidamente elegido o nombrado por 
    Resolución de la Junta Directiva de la Entidad (cuando aplica) para desempeñar específicamente la labor de 
    nombramiento para actos de dirección en nombre del asegurado.</t>
  </si>
  <si>
    <t>La aseguradora acepta el título, nombre, denominación o nomenclatura con que el asegurado identifica o describe los bienes asegurados en sus registros o libros de comercio o contabilidad. 
El alcance de éstas designación de bienes se amplia al objeto establecido en el Manual de Procedimientos Administrativos y Contables para el manejo y control de los bienes de la Entidad.</t>
  </si>
  <si>
    <t>VARIACIONES DEL RIESGO</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</si>
  <si>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noventa (90) días siguientes a la fecha de modificación del riesgo.</t>
  </si>
  <si>
    <t>AMPARO AUTOMÁTICO DE CARGOS QUE POR ERROR U OMISIÓN NO SE HAYAN INFORMADO AL INICIO DE LA VIGENCIA.</t>
  </si>
  <si>
    <t>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del plazo aca estipulado y siguientes a la expedición del seguro y la compañía efectuará el cobro de la prima proporcional a prorrata.</t>
  </si>
  <si>
    <t>NO APLICACIÓN DE GARANTÍAS</t>
  </si>
  <si>
    <t xml:space="preserve">Queda expresamente acordado y aceptado que la cobertura otorgada bajo la presente póliza no queda sujeta al cumplimiento de ningún tipo de garantía por parte de la entidad asegurada.  </t>
  </si>
  <si>
    <t>NO APLICACIÓN DE DEDUCIBLE O RESTRICCIÓN DE LÍMITE PARA CAJAS MENORES</t>
  </si>
  <si>
    <t>FALTANTES DE INVENTARIOS</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</si>
  <si>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</si>
  <si>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Mediante la presente cláusula la aseguradora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aseguradora al cobro de la prima, a prorrata, correspondiente al monto restablecido, desde la fecha de la pérdida hasta el vencimiento de la póliza, expedición de cuyo certificado de seguro realizará una vez efectuado el pago de la indemnización.</t>
  </si>
  <si>
    <t>PAGO DE RECLAMOS CON BASE EN LA DETERMINACIÓN DE RESPONSABILIDAD DE EMPLEADOS DEL ASEGURADO EN LA INVESTIGACIÓN ADMINISTRATIVA, SIN NECESIDAD DEL FALLO DE RESPONSABILIDAD FISCAL.</t>
  </si>
  <si>
    <t>Queda entendido, convenido y aceptado, que la aseguradora indemnizará las pérdidas objeto de la respectiva cobertura, previamente demostrada ocurrencia y cuantía,  sin requerir fallo fiscal o penal, con base en la determinación de responsabilidad del (los) empleado(s) del asegurado en la investigación administrativa. Esta condición aplica siempre y cuando se acredite la ocurrencia y cuantía de la pérdida.</t>
  </si>
  <si>
    <t>NO APLICACIÓN DE LA CONDICIÓN DE COMPENSACIÓN EN CASO DE SINIESTRO</t>
  </si>
  <si>
    <t>La Aseguradora no podrá a su arbitrio aplicar en la liquidación de valor de las indemnizaciones de los reclamos que afecten esta póliza, sumas de dinero que la entidad asegurada adeude al (los) empleado (s) involucrado (os) en las acciones, omisiones y/o delitos contra la administración pública, que dan lugar al siniestro, a menos que exista fallo judicial debidamente ejecutoriado que así lo determine.</t>
  </si>
  <si>
    <r>
      <t xml:space="preserve">APLICACIÓN DE LA PÓLIZA, FRENTE AL SEGURO DE INFIDELIDAD Y RIESGOS FINANCIEROS </t>
    </r>
    <r>
      <rPr>
        <b/>
        <u/>
        <sz val="12"/>
        <color rgb="FF0070C0"/>
        <rFont val="Arial Narrow"/>
        <family val="2"/>
      </rPr>
      <t xml:space="preserve">(SI SE TIENE CONTRATADA PÓLIZA DE IRF)
</t>
    </r>
    <r>
      <rPr>
        <b/>
        <sz val="12"/>
        <color rgb="FF0070C0"/>
        <rFont val="Arial Narrow"/>
        <family val="2"/>
      </rPr>
      <t xml:space="preserve">
(CADA PÓLIZA APLICA SUS DEDUCIBLES EN FORMA INDEPENDIENTE).</t>
    </r>
  </si>
  <si>
    <t>PAGO DE LA INDEMNIZACIÓN</t>
  </si>
  <si>
    <t>CLÁUSULA DE JURISDICCION Y SOLUCION DE CONTROVERSIAS</t>
  </si>
  <si>
    <t>2.8.</t>
  </si>
  <si>
    <t>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</si>
  <si>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</si>
  <si>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2.9.</t>
  </si>
  <si>
    <t>• Caja Menores sin aplicación de deducibe.</t>
  </si>
  <si>
    <t>Queda expresamente acordado y aceptado que la cobertura otorgada bajo la presente póliza no queda sujeta al cumplimiento de ningún tipo de garantía por parte de la entidad asegurada.</t>
  </si>
  <si>
    <t>3. PÓLIZA DE SEGURO DE RESPONSABILIDAD CIVIL EXTRACONTRACTUAL</t>
  </si>
  <si>
    <t>3.1.</t>
  </si>
  <si>
    <t>TERCEROS AFECTADOS</t>
  </si>
  <si>
    <t>3.2.</t>
  </si>
  <si>
    <t>3.3.</t>
  </si>
  <si>
    <r>
      <t xml:space="preserve">CADA SUBLÍMITE INDICADO </t>
    </r>
    <r>
      <rPr>
        <b/>
        <u/>
        <sz val="12"/>
        <color rgb="FFFF0000"/>
        <rFont val="Arial Narrow"/>
        <family val="2"/>
      </rPr>
      <t xml:space="preserve"> ESTA CONTEMPLADO DENTRO DEL LÍMITE ASEGURADO.</t>
    </r>
  </si>
  <si>
    <t>3.5.</t>
  </si>
  <si>
    <r>
      <t xml:space="preserve">Queda expresamente acordado y convenido, que mediante la presente póliza la aseguradora ampara los perjuicios patrimoniales y extrapatrimoniales, que cause la Entidad a terceros al igual que las costas y gastos de proceso,  siempre y cuando el hecho generador le cause daños materiales, lesiones personales y/o muerte; generados como consecuencia de la responsabilidad civil extracontractual originada dentro o fuera de sus instalaciones, en el desarrollo de sus actividades propias a su objeto social o en lo relacionado con ellas, incluidos los actos de sus empleados y funcionarios en el desarrollo de sus funciones.
De igual forma, se acuerda que para todos los efectos de la presente póliza, el termino de “perjuicios patrimoniales” contempla los perjuicios relacionados con daños materiales, daño emergente, lucro cesante y demás perjuicios considerados como patrimoniales; y el termino de “perjuicios extrapatrimoniales” comprende, entre otros, el daño moral, daño fisiológico, daño a la vida de relación y demás perjuicios considerados como extrapatrimoniales.
La aseguradora acepta expresamente el otorgamiento de la cobertura de este seguro, según lo previsto en el Artículo 1131 del Código de Comercio, relacionado con la configuración del siniestro e inicio de la prescripción, que estipula:  
</t>
    </r>
    <r>
      <rPr>
        <b/>
        <sz val="13"/>
        <rFont val="Arial Narrow"/>
        <family val="2"/>
      </rPr>
      <t>ARTICULO 1131.</t>
    </r>
    <r>
      <rPr>
        <sz val="13"/>
        <rFont val="Arial Narrow"/>
        <family val="2"/>
      </rPr>
      <t xml:space="preserve"> </t>
    </r>
    <r>
      <rPr>
        <i/>
        <sz val="13"/>
        <rFont val="Arial Narrow"/>
        <family val="2"/>
      </rPr>
      <t>Configuración del siniestro en el seguro de responsabilidad civil. En el seguro de responsabilidad se entenderá ocurrido el siniestro en el momento en que acaezca el hecho externo imputable al asegurado, fecha a partir de la cual correrá la prescripción respecto de la víctima. Frente al asegurado ello ocurrirá desde cuando la víctima le formula la petición judicial o extrajudicial.</t>
    </r>
  </si>
  <si>
    <t>PREDIOS, LABORES Y OPERACIONES
(incluyendo incendio y explosión)</t>
  </si>
  <si>
    <r>
      <rPr>
        <b/>
        <sz val="13"/>
        <rFont val="Arial Narrow"/>
        <family val="2"/>
      </rPr>
      <t xml:space="preserve">PREDIOS, </t>
    </r>
    <r>
      <rPr>
        <sz val="13"/>
        <rFont val="Arial Narrow"/>
        <family val="2"/>
      </rPr>
      <t>los perjuicios patrimoniales y extrapatrimoniales que cause el asegurado por la posesión, el uso o el mantenimiento de sus predios o por los que es responsable y en especial en los que la Entidad asegurada desarrolla y realiza las actividades objeto de la cobertura de esta póliza.</t>
    </r>
  </si>
  <si>
    <r>
      <t>La aseguradora debe  contemplar para la propuesta de este amparo, que indemnizarán hasta el límite establecido en la póliza y dentro de los términos y con sujeción a las condiciones de este seguro, los gastos razonables y prioritarios que se causen, por concepto de primeros auxilios inmediatos, servicios médicos, quirúrgicos, de ambulancia de hospital, de enfermeras y medicamentos, como consecuencia de las lesiones corporales producidas a terceros en desarrollo de las actividades de la entidad.
Se precisa,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 Los funcionarios y contratistas para el apoyo a la gestión administrativa y demás personal de apoyo a la Entidad se consideran terceros</t>
    </r>
    <r>
      <rPr>
        <b/>
        <sz val="13"/>
        <rFont val="Arial Narrow"/>
        <family val="2"/>
      </rPr>
      <t xml:space="preserve">. De igual forma, en caso de requerirse, este amparo puede aplicar por </t>
    </r>
    <r>
      <rPr>
        <b/>
        <u/>
        <sz val="13"/>
        <rFont val="Arial Narrow"/>
        <family val="2"/>
      </rPr>
      <t>reembolso.</t>
    </r>
  </si>
  <si>
    <r>
      <t xml:space="preserve">CONTRATISTAS Y SUBCONTRATISTAS INDEPENDIENTES </t>
    </r>
    <r>
      <rPr>
        <b/>
        <u/>
        <sz val="12"/>
        <color rgb="FF0070C0"/>
        <rFont val="Arial Narrow"/>
        <family val="2"/>
      </rPr>
      <t>AL 100% DEL LÍMITE ASEGURADO</t>
    </r>
  </si>
  <si>
    <r>
      <t xml:space="preserve">La aseguradora bajo este amparo se obliga a cubrir los perjuicios patrimoniales derivados de la responsabilidad civil extracontractual que le sea imputable al asegurado y/o los gastos médicos por los daños que causare a terceros, a consecuencia de labores amparadas realizadas por contratistas y subcontratistas independientes a su servicio.
Se precisa que este amparo </t>
    </r>
    <r>
      <rPr>
        <b/>
        <sz val="13"/>
        <rFont val="Arial Narrow"/>
        <family val="2"/>
      </rPr>
      <t>opera en exceso</t>
    </r>
    <r>
      <rPr>
        <sz val="13"/>
        <rFont val="Arial Narrow"/>
        <family val="2"/>
      </rPr>
      <t xml:space="preserve"> </t>
    </r>
    <r>
      <rPr>
        <b/>
        <sz val="13"/>
        <rFont val="Arial Narrow"/>
        <family val="2"/>
      </rPr>
      <t>de las pólizas del contratista o subcontratista.</t>
    </r>
  </si>
  <si>
    <r>
      <t xml:space="preserve">Se cubren los perjuicios patrimoniales causados por un contratista a otro, a consecuencia de las labores amparadas previamente contratadas por el asegurado y que se efectúen dentro de los predios del mismo.
Se precisa que este amparo </t>
    </r>
    <r>
      <rPr>
        <b/>
        <sz val="13"/>
        <rFont val="Arial Narrow"/>
        <family val="2"/>
      </rPr>
      <t>opera en exceso</t>
    </r>
    <r>
      <rPr>
        <sz val="13"/>
        <rFont val="Arial Narrow"/>
        <family val="2"/>
      </rPr>
      <t xml:space="preserve"> </t>
    </r>
    <r>
      <rPr>
        <b/>
        <sz val="13"/>
        <rFont val="Arial Narrow"/>
        <family val="2"/>
      </rPr>
      <t>de las pólizas del contratista.</t>
    </r>
  </si>
  <si>
    <t>GASTOS ADICIONALES PARA CAUCIONES Y COSTAS PROCESALES.</t>
  </si>
  <si>
    <t>POLUCIÓN Y CONTAMINACIÓN ACCIDENTAL</t>
  </si>
  <si>
    <t>Se cubren los perjuicios derivados de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Se excluye la polución y contaminación paulatina.</t>
  </si>
  <si>
    <t>BIENES BAJO CUIDADO, TENENCIA, CONTROL Y CUSTODIA</t>
  </si>
  <si>
    <t>Se amparan los daños y/o perjuicios que se causen a terceros, con bienes que sin ser de propiedad del asegurado se encuentren bajo su cuidado, tenencia, control y custodia. Se excluye el hurto en cualquiera de sus formas y el daño de dichos bienes.</t>
  </si>
  <si>
    <t>3.6.</t>
  </si>
  <si>
    <t xml:space="preserve">PAGO DE LA INDEMNIZACIÓN 
</t>
  </si>
  <si>
    <t>PROPIETARIOS, ARRENDATARIOS O POSEEDORES</t>
  </si>
  <si>
    <t>COSTAS E INTERESES DE MORA</t>
  </si>
  <si>
    <t>INDEMNIZACIÓN POR CLARA EVIDENCIA SIN QUE EXISTA PREVIO FALLO JUDICIAL</t>
  </si>
  <si>
    <t>SELECCIÓN DE PROFESIONALES PARA LA DEFENSA</t>
  </si>
  <si>
    <t>La aseguradora debe contemplar que la selección de los profesionales encargados de la defensa corresponderá a la Entidad asegurada, o los funcionarios que ésta designe, quienes para su aprobación presentarán a la compañía la propuesta correspondiente, teniendo en cuenta que en todos los casos los profesionales del derecho deberán acreditar la debida idoneidad para asumir los procesos en los cuales se les postule para actuar como defensores. Toda propuesta en que los profesionales no acrediten la idoneidad será rechazada.
La aseguradora, previo común acuerdo con la Entidad asegurada, podrá asumir la defensa de cualquier litigio o procedimiento legal a nombre del asegurado, a través de abogados elegidos por éste, para lo cual se deberá cumplir con el siguiente procedimiento:</t>
  </si>
  <si>
    <t>A. ETAPA PREJUDICIAL:</t>
  </si>
  <si>
    <t>El procedimiento prejudicial para el trámite de las reclamaciones presentado por la Entidad asegurada, ante la compañía Aseguradora, con el fin de evitar dilaciones en el proceso y suspensiones injustificadas de audiencias de conciliación, se desarrollara de la siguiente manera:</t>
  </si>
  <si>
    <r>
      <rPr>
        <b/>
        <sz val="13"/>
        <rFont val="Arial Narrow"/>
        <family val="2"/>
      </rPr>
      <t xml:space="preserve">a) </t>
    </r>
    <r>
      <rPr>
        <sz val="13"/>
        <rFont val="Arial Narrow"/>
        <family val="2"/>
      </rPr>
      <t xml:space="preserve"> Una vez ocurrido el siniestro, dentro de los 10 días calendarios  siguientes al momento en que tuvo conocimiento de su ocurrencia, la Entidad asegurada, enviara el documento de convocatoria a la Aseguradora, haciéndolo llegar al correo electrónico del funcionario delegado para tal fin, quien para todos los efectos será el designado como el punto de contacto único y permanente entre la Entidad asegurada, y la compañía. </t>
    </r>
  </si>
  <si>
    <t xml:space="preserve">Adicional al documento de convocatoria, la comunicación antes referida debe contener un pronunciamiento claro y debidamente fundamentado, por parte de la Entidad asegurada, frente a los hechos ocurridos. Este requisito será cumplido mediante el concepto previo de la oficina jurídica de la la Entidad asegurada, puesto que en este ya se ha evaluado a priori la responsabilidad, sin que sea viable la exigencia por parte de la aseguradora de alguna decisión del comité de la la Entidad asegurada.   </t>
  </si>
  <si>
    <t xml:space="preserve">La Entidad asegurada, contara con ocho (8) días calendario para realizar la comunicación acá señalada, contados desde la fecha en que la Entidad haya tenido conocimiento de los hechos. </t>
  </si>
  <si>
    <t xml:space="preserve">La decisión tomada por el Comité debe estar debidamente motivada, especificando la justificación de la cifra propuesta y teniendo como base los parámetros establecidos por la jurisprudencia aplicable al caso, así como el proceso de análisis y valoración que llevo a la misma. </t>
  </si>
  <si>
    <r>
      <rPr>
        <b/>
        <sz val="13"/>
        <rFont val="Arial Narrow"/>
        <family val="2"/>
      </rPr>
      <t>c)</t>
    </r>
    <r>
      <rPr>
        <sz val="13"/>
        <rFont val="Arial Narrow"/>
        <family val="2"/>
      </rPr>
      <t xml:space="preserve"> En caso que la Entidad asegurada esté en desacuerdo con la decisión inicial del Comité de Defensa de la Aseguradora, podrá, dentro de los cinco (5) días calendario siguientes a la comunicación de la misma, manifestar tal inconformidad, mediante el mismo punto de contacto único, y solicitar la reconsideración del caso, argumentando de manera seria las razones por las cuales considera que no hubo una valoración adecuada.</t>
    </r>
  </si>
  <si>
    <r>
      <t xml:space="preserve">
</t>
    </r>
    <r>
      <rPr>
        <b/>
        <sz val="13"/>
        <rFont val="Arial Narrow"/>
        <family val="2"/>
      </rPr>
      <t>d)</t>
    </r>
    <r>
      <rPr>
        <sz val="13"/>
        <rFont val="Arial Narrow"/>
        <family val="2"/>
      </rPr>
      <t xml:space="preserve"> La solicitud de reconsideración será resuelta por parte de la compañía Aseguradora dentro de los siete (7) días calendarios siguientes a la fecha de su radicación. La decisión debe contener una propuesta final, la cual debe constar por escrito y estar debidamente motivada, ya sea argumentando de manera razonada la no modificación de la cifra o explicando la motivación y el proceso de análisis y valoración que llevo a la fijación de un nuevo valor.
</t>
    </r>
  </si>
  <si>
    <r>
      <rPr>
        <b/>
        <sz val="13"/>
        <rFont val="Arial Narrow"/>
        <family val="2"/>
      </rPr>
      <t xml:space="preserve">
NOTA:</t>
    </r>
    <r>
      <rPr>
        <sz val="13"/>
        <rFont val="Arial Narrow"/>
        <family val="2"/>
      </rPr>
      <t xml:space="preserve"> Será la Entidad asegurada, la encargada de convocar a la Compañía Aseguradora a la audiencia de conciliación prejudicial, por lo que no será necesario, en ningún caso, que la Procuraduría u otro órgano respectivo adelante este trámite.
</t>
    </r>
  </si>
  <si>
    <t>B. ETAPA JUDICIAL:</t>
  </si>
  <si>
    <r>
      <rPr>
        <b/>
        <sz val="13"/>
        <rFont val="Arial Narrow"/>
        <family val="2"/>
      </rPr>
      <t>b)</t>
    </r>
    <r>
      <rPr>
        <sz val="13"/>
        <rFont val="Arial Narrow"/>
        <family val="2"/>
      </rPr>
      <t xml:space="preserve"> Una vez realizado el llamamiento en garantía la compañía Aseguradora dará respuesta oportuna al mismo así como a la demanda presentada, oponiendo a esta última únicamente las excepciones relativas al contrato de seguro como tal.</t>
    </r>
  </si>
  <si>
    <r>
      <rPr>
        <b/>
        <sz val="13"/>
        <rFont val="Arial Narrow"/>
        <family val="2"/>
      </rPr>
      <t>c)</t>
    </r>
    <r>
      <rPr>
        <sz val="13"/>
        <rFont val="Arial Narrow"/>
        <family val="2"/>
      </rPr>
      <t xml:space="preserve"> La Aseguradora entiende y se compromete a interactuar con la Entidad asegurada, dentro del proceso judicial, como su garante, realizando una labor de apoyo encaminada a obtener una sentencia favorable. </t>
    </r>
  </si>
  <si>
    <t>3.7.</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</si>
  <si>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</si>
  <si>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3.8.</t>
  </si>
  <si>
    <t>• Gastos Médicos sin aplicación de deducibe.</t>
  </si>
  <si>
    <t>LÍMITE ASEGURADO EVENTO / VIGENCIA</t>
  </si>
  <si>
    <t>RESPONSABILIDAD CIVIL DEL ASEGURADO FRENTE A FAMILIARES DE SUS EMPLEADOS INCLUIDOS LOS CONTRATISTAS PARA EL APOYO A LA GESTIÓN ADMINISTRATIVA O MISIONAL.</t>
  </si>
  <si>
    <r>
      <rPr>
        <b/>
        <sz val="12"/>
        <rFont val="Arial Narrow"/>
        <family val="2"/>
      </rPr>
      <t xml:space="preserve">“OFAC: </t>
    </r>
    <r>
      <rPr>
        <sz val="12"/>
        <rFont val="Arial Narrow"/>
        <family val="2"/>
      </rPr>
      <t>El Asegurador no será responsable de proporcionar cobertura o hacer algún pago si el realizarlo pudiera ser considerado como una violación de alguna de las leyes o regulaciones de Sanciones Económicas, que expondría al Asegurador, su casa matriz o su entidad controladora a una sanción estipulada bajo estas leyes o regulaciones</t>
    </r>
  </si>
  <si>
    <t>LÍMITE ASEGURADO POR DESPACHO</t>
  </si>
  <si>
    <t>Presupuesto anual de movilización</t>
  </si>
  <si>
    <t>Medios de Transporte y alcance de la cobertura</t>
  </si>
  <si>
    <t>SISTEMA DE COBRO DE PRIMA</t>
  </si>
  <si>
    <r>
      <t xml:space="preserve">La aseguradora acepta como sistema de cobro un único anual (o con base en las vigencias contratadas y con pago por vigencia fiscal) sobre el valor del presupuesto anual indicado sin reportes y sin ajuste al final de la vigencia.
</t>
    </r>
    <r>
      <rPr>
        <sz val="13"/>
        <color rgb="FFFF0000"/>
        <rFont val="Arial Narrow"/>
        <family val="2"/>
      </rPr>
      <t xml:space="preserve">
</t>
    </r>
    <r>
      <rPr>
        <b/>
        <sz val="13"/>
        <rFont val="Arial Narrow"/>
        <family val="2"/>
      </rPr>
      <t>Procedimiento para reporte de movilizaciones:</t>
    </r>
    <r>
      <rPr>
        <sz val="13"/>
        <rFont val="Arial Narrow"/>
        <family val="2"/>
      </rPr>
      <t xml:space="preserve"> Se ampara cualquier despacho hasta el límite asegurado sin que se requiera suministro de relaciones periodicas de despachos y efectuando el cobro de una prima única por toda la vigencia de la póliza.
Por tanto, la aseguradora no dará aplicación a la cláusula de falta de avisos o aplicaciones a la presente póliza, manteniendo de esta forma la cobertura durante la vigencia estipulada en la carátula de la póliza.</t>
    </r>
  </si>
  <si>
    <r>
      <t xml:space="preserve">CADA SUBLÍMITE INDICADO </t>
    </r>
    <r>
      <rPr>
        <b/>
        <u/>
        <sz val="12"/>
        <color rgb="FFFF0000"/>
        <rFont val="Arial Narrow"/>
        <family val="2"/>
      </rPr>
      <t xml:space="preserve"> ESTAN CONTEMPLADOS DENTRO DEL LÍMITE ASEGURADO.</t>
    </r>
  </si>
  <si>
    <t>AMPAROS BÁSICOS</t>
  </si>
  <si>
    <t>GASTOS ADICIONALES</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</si>
  <si>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</si>
  <si>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DESIGNACIÓN O DENOMINACIÓN DE BIENES</t>
  </si>
  <si>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el embargo y la confiscación de bienes.</t>
  </si>
  <si>
    <t>MOVILIZACIÓN DIURNA Y NOCTURNA CUALQUIER DÍA DE LA SEMANA.</t>
  </si>
  <si>
    <t>Queda entendido, convenido y aceptado que con la introducción de esta  cláusula dentro de la póliza, la Compañía de Seguros extiende la totalidad de las coberturas contratadas para los despachos que sean transportados en horario solar y no solar, cualquier día de la semana, dejando sin efecto cualquier estipulación en contrario.</t>
  </si>
  <si>
    <t>GASTOS EXTRAORDINARIOS</t>
  </si>
  <si>
    <t>GASTOS PARA LA DEMOSTRACIÓN DEL SINIESTRO</t>
  </si>
  <si>
    <t>5.1.</t>
  </si>
  <si>
    <t>5.3.</t>
  </si>
  <si>
    <t>5.4.</t>
  </si>
  <si>
    <t>TRAYECTOS ASEGURADOS</t>
  </si>
  <si>
    <t>Importaciones, Exportaciones y Reexportaciones: Desde cualquier lugar del mundo, hasta su destino final en Colombia y viceversa, bodega a bodega.
Despachos Nacionales: Desde y hasta cualquier ciudad en el territorio nacional.
Despachos Urbanos:   Desde cualquier parte de la ciudad hasta su destino final en la misma.</t>
  </si>
  <si>
    <t>Cualquier vehículo propio, de terceros o de firma especializada, ya sea terrestre, ferreo, aéreo, charter, marítimo y fluvial (incluso para las maritimas y fluviales que no se encuentren clasificadas por las autoridades competentes), y cualquier otro que el asegurado deba utilizar para el transporte de los bienes objeto de este seguro, aclarando que la póliza cubre todo tipo de medio de movilización sin excepción y sin restricción de horarios para la movilización, incluido los bienes transportados en vehículos arrendados, de funcionarios o contratistas de la entidad o de terceros.</t>
  </si>
  <si>
    <t>5.5.</t>
  </si>
  <si>
    <t>5.6.</t>
  </si>
  <si>
    <t>COBERTURA COMPLETA, INCLUYENDO:</t>
  </si>
  <si>
    <t>PÉRDIDA TOTAL Y/O DAÑOS MATERIALES</t>
  </si>
  <si>
    <t xml:space="preserve">
La aseguradora se compromete a indemnizar la pérdida o daño material de los bienes producida por cualquier riesgo no expresamente excluido, siempre que se produzca con ocasión de su transporte, incluidas las operaciones de cargue, trasiego, trasbordo, descargue o desenvasado y permanencias.
Así mismo, esta cobertura incluye los amparos de incendio y/o rayo, vientos fuertes, caída a abismos, hundimiento, colisión, volcamiento, inundaciones, fallas mecánicas imprevistas, combustión espontánea, desbarrancamiento, explosión, derrames accidentales imprevistos y repentinos, caídas accidentales de mercancías, caída de aeronaves u otros objetos que se desprendan de ella u otros objetos aéreos, encallamiento, guerra internacional, maremoto, tsunami, mar de leva, marea alta, iceberg, tempestades, huracanes, vientos fuertes en general, nevadas, ciclón, granizo, deslizamiento de tierra, avalanchas, fallas geológicas, terremoto, temblor y/o erupción volcánica, asentamientos, inconsistencias del suelo o cualquier otra convulsión de la naturaleza, colisión por culpa concurrente y aquellos estipulados en la carátula de la póliza y/o sus condiciones particulares.
</t>
  </si>
  <si>
    <t>FALTA DE ENTREGA</t>
  </si>
  <si>
    <t xml:space="preserve">Esta cobertura incluye los amparos de hurto calificado, asonada, motín, conmoción civil o popular, y huelga, actos malintencionados de terceros incluidos actos de piratería y terrorismo, guerra internacional, guerra civil, rebelión, insurrección, acto hostil de un poder beligerante o contra dicho poder, aprehensión, minas, torpedos, bombas u otros artefactos de guerra abandonado y aquellos estipulados en la carátula de la póliza y/o sus condiciones particulares. </t>
  </si>
  <si>
    <t>AVERÍA PARTICULAR</t>
  </si>
  <si>
    <t>La aseguradora se compromete a indemnizar los daños ocurridos a la mercancía como consecuencia de descargue forzoso, avería sin accidente del medio de transporte, en general daños por la movilización de los bienes y aquellos estipulados en la carátula de la póliza y/o sus condiciones particulares.</t>
  </si>
  <si>
    <t>SAQUEO</t>
  </si>
  <si>
    <t>La aseguradora se compromete a indemnizar las pérdidas de la mercancía ocasionadas por el extravio o el hurto de las mercancías transportadas.</t>
  </si>
  <si>
    <t>HUELGA ( ASONADA, MOTIN, CONMOCIÓN CIVIL O POPULAR, ACTOS MAL INTENCIONADOS DE TERCEROS, INCLUIDOS ACTOS TERRORISTAS Y DE MOVIMIENTOS SUBVERSIVOS)</t>
  </si>
  <si>
    <t>La aseguradora se compromete a indemnizar las pérdidas de la mercancías como consecuncia de la Huelga y definida como la Asonada, motín, conmoción civil o popular, actos mal intencionados de terceros, inlcuidos los actos terroristas y de movimientos subversivos.</t>
  </si>
  <si>
    <t>OPERACIONES DE CARGUE Y DESCARGUE</t>
  </si>
  <si>
    <t>La aseguradora se compromete a indemnizar las pérdidas de la mercancía ocasionadas en el cargue o descargu de las mismas.</t>
  </si>
  <si>
    <t>5.7.</t>
  </si>
  <si>
    <t xml:space="preserve">
NO APLICACIÓN DE RESTRICCIONES EN HORARIOS DE TRANSPORTE.
</t>
  </si>
  <si>
    <t>Bajo esta condición la aseguradora queda expresamente acordado la no aplicación de restricciones en los horarios de transporte de las mercancías.</t>
  </si>
  <si>
    <t>GASTOS PARA LA PRESERVACIÓN DE BIENES</t>
  </si>
  <si>
    <t>Bajo este amparo se cubren los gastos en que incurra el asegurado, por horas extras, trabajo nocturno, revisores y auditores, fletes aereos, flete expreso, etc.</t>
  </si>
  <si>
    <t>GASTOS POR PAGO DE ARRENDAMIENTOS CON OCASIÓN DE UN TRASLADO A CONSECUENCIA DE SINIESTRO</t>
  </si>
  <si>
    <t>BIENES QUE POR SU NATURALEZA DEBEN TRANSPORTARSE Y CONSERVARSE EN CONDICIONES DE REFRIGERACIÓN, CONGELACIÓN O CALEFACCIÓN.</t>
  </si>
  <si>
    <t>Bajo esta condición la aseguradora queda expresamente acordado la cobertura para bienes de naturaleza deben transportarse y conservarse en condiciones de refrigeración, congelación o calefacción.</t>
  </si>
  <si>
    <t>EXTENSIÓN DE COBERTURA PARA BIENES DE NATURALEZA EXPLOSIVA O INFLAMABLE.</t>
  </si>
  <si>
    <t>Bajo esta condición la aseguradora queda expresamente acordado la cobertura para bienes de naturaleza explosiva o inflamable.</t>
  </si>
  <si>
    <t>APERTURA Y RECONOCIMIENTO DE MERCANCÍAS. 
                          (CUANDO APLIQUE)</t>
  </si>
  <si>
    <t>Dentro de los diez (10) días comunes siguientes a la llegada de la mercancía a la bodega de destino final , el asegurado dará aviso a la Compañía Aseguradora, sobre la llegada de la mercancías  al destino final, únicamente para los casos en que existan indicios de siniestro, procediendo a practicar el respectivo reconocimiento de las cajas que esten con señales de saqueo o avería . Si transcurridos  tres (3) dias comunes  desde la fecha del aviso, no se ha hecho presente el reconocedor, el asegurado quedará exonerado de esta obligación y aceptará la Compañía Aseguradora el acta de reconocimiento levantada por éste.</t>
  </si>
  <si>
    <t>PAGO DE LA INDEMNIZACIÓN A VALOR DE REPOSICIÓN</t>
  </si>
  <si>
    <t>La aseguradora indemnizará las pérdidas o daños de los bienes objeto de la cobertura de la presente póliza a valor de reposición o reemplazo a nuevo, sin la aplicación de ningún porcentaje o valor por concepto de demento por uso, vetustez o cualquier otro concepto. (La presente cobertura no aplica para maquinaria y mercancía usada)</t>
  </si>
  <si>
    <t>5.8.</t>
  </si>
  <si>
    <t>5.9.</t>
  </si>
  <si>
    <t>Para efectos de la liquidación de la prima, por concepto de la permanencia, el asegurado se obliga a presentar dentro de los quince (15) días comunes de cada mes, una relación de las mercancías en la que se indique la fecha que permanecieron, tanto en el sitio inicial, como en el intermedio o final.  Si vencido este plazo, el asegurado no ha informado a la compañía aseguradora de los despachos que se encuentran en dichos sitios, la compañía aseguradora no será responsable por los siniestros ocurridos respecto de los despachos no avisados.
Esta extensión del seguro, queda sujeta a las siguientes  condiciones:
-  A la compañía aseguradora  tendrá en todo momento, libertad de revisar las mercancías hasta donde las circunstancias 
   de empaque, contenido y almacenamiento lo permitan.
- El presente seguro se concede bajo la garantía dada por el asegurado, que cumplirá las instrucciones que  imparta la 
  compañía aseguradora durante la vigencia del mismo, sobre almacenamiento y preservación del interés asegurado.
- Este seguro no queda sin efecto cuando los intereses asegurados sean trasladados a un lugar distinto del pactado y el
  asegurado notifica por escrito a la compañía aseguradora dentro de los treinta (30) días siguientes a la modificación del
  desvío. 
-  Esta extensión asegura las mismas coberturas pactadas en el seguro original.</t>
  </si>
  <si>
    <t>7.1.</t>
  </si>
  <si>
    <t>7.2.</t>
  </si>
  <si>
    <t>7.3.</t>
  </si>
  <si>
    <t>RELACIÓN DE CARGOS A ASEGURAR</t>
  </si>
  <si>
    <t>7.4.</t>
  </si>
  <si>
    <t>MODIFICACIÓN EN LAS LEYES EXISTENTES O INTRODUCCIÓN DE NUEVA LEGISLACIÓN</t>
  </si>
  <si>
    <t>7.6.</t>
  </si>
  <si>
    <t>EXCLUSIONES</t>
  </si>
  <si>
    <t xml:space="preserve">A. 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</si>
  <si>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</si>
  <si>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B. EXCLUSIÓN DE RIESGOS NUCLEARES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</si>
  <si>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</si>
  <si>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 EXCLUSIÓN DE DAÑOS MATERIALES / LESIONES PERSONALES</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</si>
  <si>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</si>
  <si>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D. EXCLUSIÓN DE PÉRDIDAS PROVENIENTES DIRECTA O 
    INDIRECTAMENTE DE LAVADO DE DINERO</t>
  </si>
  <si>
    <r>
      <t xml:space="preserve">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
</t>
    </r>
    <r>
      <rPr>
        <b/>
        <sz val="13"/>
        <rFont val="Arial Narrow"/>
        <family val="2"/>
      </rPr>
      <t xml:space="preserve">
Lavado significa:</t>
    </r>
  </si>
  <si>
    <t>a)</t>
  </si>
  <si>
    <t xml:space="preserve">El encubrimiento, o disfraz, o conversión, o transferencia, o traslado de la Propiedad Delictiva, (inclusive encubriendo o disfrazando su naturaleza, fuente, ubicación, disposición, movimiento o propiedad o cualquier derecho relacionado con ella); o  </t>
  </si>
  <si>
    <t>b)</t>
  </si>
  <si>
    <t>El tomar parte en o favorecer en cualquier forma relacionada con un arreglo que es conocido o sospechoso para facilitar (por cualquier medio) la adquisición, retención, uso o control de la Propiedad Delictiva por o en nombre de otra persona; o</t>
  </si>
  <si>
    <t>c)</t>
  </si>
  <si>
    <t xml:space="preserve">La adquisición, uso o posesión de la Propiedad Delictiva; o  </t>
  </si>
  <si>
    <t>d)</t>
  </si>
  <si>
    <t xml:space="preserve">Cualquier acto que constituya una tentativa, conspiración o incitación para cometer cualquier acto o actos mencionados en los literales anteriores a), b) ó c); o  </t>
  </si>
  <si>
    <t>e)</t>
  </si>
  <si>
    <t>Cualquier acto que constituya ayudar, incitar, asesorar o facilitar la comisión de cualquier acto o actos mencionados en los literales anteriores a), b) ó c).</t>
  </si>
  <si>
    <t>E.  EXCLUSIÓN DE RESPONSABILIDAD CIVIL PROFESIONAL</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</si>
  <si>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</si>
  <si>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F. EXCLUSIÓN DE RECLAMOS POR EVENTOS GENERADO A 
    CONSECUENCIA DE RIESGOS ASEGURABLES BAJO LOS 
    SEGUROS DE DAÑOS</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</si>
  <si>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</si>
  <si>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La Aseguradora no será responsable por ninguna reclamación:</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</si>
  <si>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</si>
  <si>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 xml:space="preserve">G. EXCLUSIÓN DE PÉRDIDAS O DAÑOS POR DEPRECIACIÓN, 
    PÉRDIDAS DE INVIERSIONES, RESULTADOS DE FLUCTUACIONES 
    EN LOS MERCADOS FINANCIEROS, OTORGAMIENTO DE CRÉDITOS
    Y RECUPERACIÓN DE CARTERA.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</si>
  <si>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</si>
  <si>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Formulada por, o por cuenta de, cualquier cliente de la Entidad Tomadora o de los Asegurados como consecuencia de la inversión en, gestión de, o consejos relacionados con, cualquier patrimonio, fundación, fidecomiso o propiedad;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</si>
  <si>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</si>
  <si>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Surgida única y exclusivamente del hecho de que los valores o mercaderías o inversiones no produzcan los resultados representados o esperados.</t>
  </si>
  <si>
    <t>H. EXCLUSIÓN DE MULTAS O SANCIONES PENALES O 
    ADMINISTRATIVAS IMPUESTAS A LA ENTIDAD TOMADORA 
    O A LOS FUNCIONARIOS ASEGURADOS, CONTRIBUCIONES 
    POLÍTICAS Y DONACIONES.</t>
  </si>
  <si>
    <t xml:space="preserve">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
Quedan excluidas igualmente las sanciones penales o administrativas impuestas a la Entidad o a los funcionarios asegurados. </t>
  </si>
  <si>
    <t>I. EXCLUSIÓN DE AVALES O GARANTÍAS PERSONALES OTORGADAS 
   POR LOS FUNCIONARIOS ASEGURADOS</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</si>
  <si>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</si>
  <si>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J. 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</si>
  <si>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</si>
  <si>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 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</si>
  <si>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</si>
  <si>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 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</si>
  <si>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</si>
  <si>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t>M. EXCLUSIÓN RELATIVA A PENSIONES</t>
  </si>
  <si>
    <t>Se excluyen las reclamaciones relativas a pensiones, participación en beneficios o programas de beneficios, establecidos en todo o parte a favor de los servidores públicos asegurados de la Entidad, así como lo relacionado con prestaciones sociales</t>
  </si>
  <si>
    <t>N. 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</si>
  <si>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</si>
  <si>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O. EXCLUSIÓN DE ERRORES EN LA EVALUACIÓN DE RIESGOS Y 
     MANTENIMIENTO DE SEGUROS</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</si>
  <si>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</si>
  <si>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P. 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</si>
  <si>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</si>
  <si>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Q. EXCLUSIÓN DE TERRORISMO</t>
  </si>
  <si>
    <t>1)</t>
  </si>
  <si>
    <t>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</si>
  <si>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2)</t>
  </si>
  <si>
    <t>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</si>
  <si>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R. EXCLUSIÓN DE DAÑO MORAL, PERJUICIOS A LA REPUTACIÓN, TALES COMO: INJURIA, CALUMNIA, VIOLACIÓN DE INTIMIDAD, PROPIEDAD INTELECTUAL, DESEQUILIBRIO EMOCIONAL</t>
  </si>
  <si>
    <t>S. EXCLUSIÓN POR DAÑO CORPORAL, ENFERMEDAD O MUERTE DE UNA PERSONA, PÉRDIDA, DESTRUCCIÓN O DETERIORO DE BIENES O COSAS Y/O PÉRDIDAS DE USO DE LAS MISMAS</t>
  </si>
  <si>
    <t>T. EXCLUSIÓN DE RECLAMACIONES PROVENIENTES DE SOCIOS O ACCIONISTAS MAYORITARIOS Y/O ENTRE DIRECTIVOS DE LA SOCIEDAD</t>
  </si>
  <si>
    <t>U. EXCLUSIÓN DE RIESGO CIBERNÉTICO</t>
  </si>
  <si>
    <t>V. 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</si>
  <si>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</si>
  <si>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X. EXCLUSIÓN DE DOLO</t>
  </si>
  <si>
    <t>7.7.</t>
  </si>
  <si>
    <t>SUBLÍMITES BÁSICOS OBLIGATORIOS PARA LA COBERTURA DE GASTOS DE DEFENSA</t>
  </si>
  <si>
    <t>7.8.</t>
  </si>
  <si>
    <t>CLÁUSULAS Y CONDICIONES PARTICULARES BÁSICAS OBLIGATORIAS</t>
  </si>
  <si>
    <t>SISTEMA DE COBERTURA</t>
  </si>
  <si>
    <t>PERIODO DE RETROACTIVIDAD</t>
  </si>
  <si>
    <t>JURISDICCIÓN Y LIMITACIÓN TERRITORIAL</t>
  </si>
  <si>
    <r>
      <rPr>
        <b/>
        <sz val="13"/>
        <rFont val="Arial Narrow"/>
        <family val="2"/>
      </rPr>
      <t xml:space="preserve">Colombia. </t>
    </r>
    <r>
      <rPr>
        <sz val="13"/>
        <rFont val="Arial Narrow"/>
        <family val="2"/>
      </rPr>
      <t>Aplica la legislación Colombiana.</t>
    </r>
  </si>
  <si>
    <t>AMPARO AUTOMÁTICO PARA FUNCIONARIOS PASADOS, PRESENTES Y FUTUROS</t>
  </si>
  <si>
    <t>AMPARO DE RESPONSABILIDAD DE LOS FUNCIONARIOS ASEGURADOS QUE SE TRANSMITA POR MUERTE, INCPACIDAD, INHABILITACIÓN O INSOLVENCIA.</t>
  </si>
  <si>
    <t>APLICACIÓN DE LAS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</si>
  <si>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</si>
  <si>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r>
      <t xml:space="preserve">REVOCACIÓN DE LA PÓLIZA, CLÁUSULAS O CONDICIONES
</t>
    </r>
    <r>
      <rPr>
        <b/>
        <sz val="13"/>
        <rFont val="Arial Narrow"/>
        <family val="2"/>
      </rPr>
      <t xml:space="preserve">
Con termino de noventa (90) días.</t>
    </r>
  </si>
  <si>
    <r>
      <t xml:space="preserve">AMPLIACIÓN AVISO DEL SINIESTRO
</t>
    </r>
    <r>
      <rPr>
        <b/>
        <sz val="13"/>
        <rFont val="Arial Narrow"/>
        <family val="2"/>
      </rPr>
      <t>Con termino de noventa (90) días.</t>
    </r>
  </si>
  <si>
    <t>NO APLICACIÓN DE TARIFAS DE COLEGIOS DE ABOGADOS</t>
  </si>
  <si>
    <r>
      <t>No aplicación de tarifa de colegios de abogados</t>
    </r>
    <r>
      <rPr>
        <b/>
        <sz val="13"/>
        <rFont val="Arial Narrow"/>
        <family val="2"/>
      </rPr>
      <t xml:space="preserve"> u otro criterio similar</t>
    </r>
    <r>
      <rPr>
        <sz val="13"/>
        <rFont val="Arial Narrow"/>
        <family val="2"/>
      </rPr>
      <t>, para limitar y/o aceptar la propuesta de los honorarios de abogados, presentada por la Entidad tomadora, los funcionarios que ésta designe o los asegurados.</t>
    </r>
  </si>
  <si>
    <t>NO SUBROGACIÓN</t>
  </si>
  <si>
    <t>LIBRE ESCOGENCIA DE ABOGADOS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</si>
  <si>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
La aseguradora podrá, previa solicitud y de común acuerdo con la Entidad tomadora, podrá asumir la defensa de cualquier litigio o procedimiento legal a nombre del asegurado, a través de abogados elegidos por la aseguradora.</t>
  </si>
  <si>
    <t>PLAZO PARA LA ACEPTACIÓN DE GASTOS JUDICIALES Y/O COSTOS DE DEFENSA</t>
  </si>
  <si>
    <t>COBERTURA DE ACCIÓN DE REPETICIÓN</t>
  </si>
  <si>
    <t>COBERTURA PARA CULPA GRAVE</t>
  </si>
  <si>
    <t>Queda entendido, convenido y aceptado que se amparan las reclamaciones presentadas contra las personas aseguradas, aun  cuando el acto incorrecto generador de responsabilidad civil, se deba a una culpa grave, negligencia o falta de diligencia grave del asegurado siempre y cuando el acto no cuente con calificación dolosa</t>
  </si>
  <si>
    <t>NO EXIGENCIA DE PAGARÉ</t>
  </si>
  <si>
    <t>El nombramiento de ajustadores deberá efectuarse de común acuerdo entre la aseguradora y el asegurado, para lo cual la aseguradora presentará para cada reclamo una terna de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indicando los motivos para el cambio de ajustador.</t>
  </si>
  <si>
    <t>6.1.</t>
  </si>
  <si>
    <t>6.3.</t>
  </si>
  <si>
    <t>6.4.</t>
  </si>
  <si>
    <t>6.6.</t>
  </si>
  <si>
    <t>6.7.</t>
  </si>
  <si>
    <t>6.8.</t>
  </si>
  <si>
    <t xml:space="preserve">TOMADOR: </t>
  </si>
  <si>
    <t xml:space="preserve">ASEGURADO:  </t>
  </si>
  <si>
    <t xml:space="preserve">BENEFICIARIO: </t>
  </si>
  <si>
    <t>GRUPO ASEGURADO</t>
  </si>
  <si>
    <t>INCAPACIDAD TOTAL Y PERMANENTE</t>
  </si>
  <si>
    <t>DESMEMBRACIÓN</t>
  </si>
  <si>
    <t>NO APLICACIÓN DE LA CLÁUSULA DE PREEXISTENCIAS PARA LA CONTRATACIÓN DEL SEGURO NI PARA LOS INGRESOS DE PERSONAL</t>
  </si>
  <si>
    <t>Queda entendido, convenido y aceptado, que la aseguradora no aplicará la cláusula de prexistencia para la contratación del seguro ni para los ingresos de personal a la póliza.</t>
  </si>
  <si>
    <t xml:space="preserve">NO REVOCACIÓN DE LA PÓLIZA, CLÁUSULAS O CONDICIONES.
</t>
  </si>
  <si>
    <r>
      <t xml:space="preserve">AMPLIACIÓN DEL AVISO DE SINIESTRO.
</t>
    </r>
    <r>
      <rPr>
        <b/>
        <sz val="12"/>
        <rFont val="Arial Narrow"/>
        <family val="2"/>
      </rPr>
      <t xml:space="preserve">
Término de noventa (90) días.</t>
    </r>
  </si>
  <si>
    <t>La póliza extiende el término de aviso de la ocurrencia del siniestro, por parte del asegurado a un término de noventa (90) días  siguientes a la fecha en que lo haya conocido o debido conocer.</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</si>
  <si>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</si>
  <si>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EXTENSIÓN DE COBERTURA POR MUERTE PRESUNTA Y/ O DESAPARICIÓN</t>
  </si>
  <si>
    <t>En caso de desaparecimiento de algún asegurado bajo la presente póliza, la aseguradora pagará en calidad de anticipo el cincuenta (50%) de la indemnización correspondiente, previa presentación y aceptación de la demanda de presunción de muerte por desaparecimiento ante la autoridad competente, sin que por el término establecido para presentar la misma (dos años después de la desaparición) de acuerdo con lo establecido en el artículo 97 del Código Civil, haya lugar a la aplicación de la prescripción ordinaria del artículo 1081 del Código de Comercio; previa constitución de la caución consagrada en el artículo 1145 del Código de Comercio. 
El saldo, es decir, el otro 50%, se pagará con la presentación del fallo ejecutoriado. Para efecto de la fecha de ocurrencia del siniestro ésta corresponderá a la fecha de desaparecimiento del asegurado de acuerdo con el aviso presentado ante la autoridad competente</t>
  </si>
  <si>
    <t>LÍMITES ASEGURADOS</t>
  </si>
  <si>
    <t>10.1.</t>
  </si>
  <si>
    <t>10.3.</t>
  </si>
  <si>
    <t>10.4.</t>
  </si>
  <si>
    <t>SISTEMA DE COBRO DE LA PRIMA</t>
  </si>
  <si>
    <t>COBERTURAS BÁSICAS
(Se precisa que las condiciones, coberturas y cláusulas de esta póliza aplican para las pérdidas derivadas de infidelidad de empleados, solos o  en concurso con otros, o con terceros, con la intención manifiesta de hacer que el asegurado sufra dicha pérdida.)</t>
  </si>
  <si>
    <t>Clausulado DHP-84.
Se eliminan las Condiciones Precedentes a Responsabilidad del Clausulado DHP84 y se modifican por exclusiones.</t>
  </si>
  <si>
    <t>INFIDELIDAD</t>
  </si>
  <si>
    <t>Actos deshonestos o fraudulentos de los empleados públicos y trabajadores (Texto DHP-84), con cambios  en la cláusula de Infidelidad por KFA81.</t>
  </si>
  <si>
    <t>PREDIOS DHP84</t>
  </si>
  <si>
    <t>Como consecuencia de la pérdida de cualquier propiedad bien sea por hurto, sustracción, medios fraudulentos o desaparición misteriosa e inexplicable, o que sea dañada, destruida o extraviada, de cualquier manera, o sea causado por cualquier persona o personas mientras tal propiedad se encuentra dentro de cualquier predio, situado en cualquier lugar, incluyendo tráiler, móviles  y/o predios similares usados temporalmente por el Asegurado para el manejo de su negocio, excepto mientras estén en el correo o con un transportador contratado, distinto de una compañía transportadora con vehículos blindados para su transporte.
Como consecuencia de la pérdida de cualquiera de los bienes de la propiedad, definidos en la Sección Tercera Definiciones, literal C, en poder de cualquier cliente del Asegurado o de cualquier representante de dicho cliente, ya sea o no el Asegurado legalmente responsable de su pérdida.
(i) por cualquier causa mientras tal propiedad se encuentre dentro de cualquiera de los predios del Asegurado, o</t>
  </si>
  <si>
    <t>(ii) mediante robo mientras dicho cliente o representante este tramitando negocios con el Asegurado en una ventanilla exterior, cajero automático u otra instalación similar proporcionada por el Asegurado para este fin, o mientras dicho cliente o representante se encuentre dentro de cualquier edificio, acceso, parqueadero o lugar similar mantenido por el Asegurado para conveniencia de tales clientes o representantes, siempre que su presencia en dichos predios sea con el propósito de hacer transacciones bancarias con el Asegurado, sujeto siempre a las disposiciones de la Condición 3, y excluyendo, en todos los casos, pérdidas causadas por tal cliente o representante.
Como consecuencia de la pérdida o daño causado a los muebles y enseres, instalaciones, equipo (excepto computadores y su equipo periférico), papelería y elementos de oficina, suministros, enseres, o cajas de seguridad y bóvedas que se encuentren dentro de los predios del Asegurado, causados por robo, hurto, hurto calificado, atraco o cualquier intento, o por vandalismo o acto malintencionado, exceptuando siempre toda pérdida o daño causado por incendio;
Como consecuencia de la pérdida por daño causado a los predios, o el interior de dichos predios, causados por robo, hurto, hurto calificado, atraco o cualquier intento, o por vandalismo o acto malintencionado.
Previsto siempre y cuando el Asegurado sea el propietario de tales predios, muebles y enseres, instalaciones, equipo (excepto computadores y su equipo periférico), papelería y elementos de oficina, suministros, enseres, o cajas de seguridad y bóvedas que se encuentren dentro de los predios del Asegurado, causados por robo, hurto, hurto calificado, atraco o cualquier intento, o por vandalismo o acto malintencionado, exceptuando siempre toda pérdida o daño causado por incendio.</t>
  </si>
  <si>
    <t>TRÁNSITO DHP84</t>
  </si>
  <si>
    <t>La aseguradora se compromete a indemnizar al asegurado las pérdidas directas causadas por la destrucción, la desaparición o hurto de dinero o títulos valores fuera de los predios, mientras que se encuentren transportados por el asegurado, un socio, un empleado, una compañía de transporte de valores, o por cualquier otra persona debidamente autorizada por el asegurado para tener custodia de ellos, o mientras se encuentren temporalmente en la residencia del asegurado, un socio, un empleado, o cualquier otra de tales personas, la cobertura bajo este amparo también incluirá la indemnización por las pérdida o daño de otras propiedades por hurto calificado o por un intento de ello fuera del predio, mientras que la propiedad esté siendo transportada.</t>
  </si>
  <si>
    <t>FALSIFICACIÓN O ADULTERACIÓN DHP 84</t>
  </si>
  <si>
    <t xml:space="preserve">Como consecuencia de la transferencia, pago o entrega de cualquiera fondos o bienes, la constitución de cualquier crédito, la entrega de cualquier bien asegurable,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
También,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Las firmas facsímiles mecánicamente reproducidas serán consideradas como firmas manuscritas. </t>
  </si>
  <si>
    <t>FALSIFICACIÓN EXTENDIDA</t>
  </si>
  <si>
    <t xml:space="preserve">La presente cobertura opera únicamente con respecto a falsificación. </t>
  </si>
  <si>
    <t>DINERO FALSIFICADO</t>
  </si>
  <si>
    <t>Bajo esta cobertura se amparan las pérdidas a consecuencia de la recepción de buena fe, por parte del asegurado, de cualquier papel moneda o dinero falsificado o alterado.</t>
  </si>
  <si>
    <r>
      <t xml:space="preserve">EXTENSIÓN DE DIRECTORES
</t>
    </r>
    <r>
      <rPr>
        <b/>
        <sz val="13"/>
        <rFont val="Arial Narrow"/>
        <family val="2"/>
      </rPr>
      <t>Miembros de la Junta Directiva, cuando sean funcionarios del asegurado. Texto HANC70</t>
    </r>
  </si>
  <si>
    <t>PÉRDIDA DE DERECHO DE SUSCRIPCIÓN DHP84</t>
  </si>
  <si>
    <t xml:space="preserve">Pérdida de derechos de suscripción, conversión, rescate por extravío o pérdida de títulos valores y otros instrumentos negociables, en cualquier predio o en tránsito mediante mensajero o en vehículos blindados. </t>
  </si>
  <si>
    <t>COBERTURA PARA TRANSACCIONES INCOMPLETAS</t>
  </si>
  <si>
    <t xml:space="preserve">AMPARO ADICIONAL FRAUDES POR INTERNET </t>
  </si>
  <si>
    <t>La aseguradora conviene en incluir bajo la sección de amparos de la cobertura de crimen por computador LSW 983,  el siguiente amparo adicional:
En razón de que el asegurado haya transferido, pagado o entregado cualesquiera fondos, establecido algún crédito, debitado alguna cuenta o dado algún valor confiado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o como resultado directo del ingreso, modificación o destrucción fraudulenta de datos electrónicos por una persona con el propósito de causar que el asegurado sufra una pérdida o para obtener una ganancia personal indebida para si mismo o para otra persona en las que dichas comunicaciones electrónicas o datos electrónicos fueron transmitidos a través de internet al sistema de computadores del asegurado.</t>
  </si>
  <si>
    <r>
      <rPr>
        <b/>
        <sz val="13"/>
        <rFont val="Arial Narrow"/>
        <family val="2"/>
      </rPr>
      <t xml:space="preserve">Definición Especial
</t>
    </r>
    <r>
      <rPr>
        <sz val="13"/>
        <rFont val="Arial Narrow"/>
        <family val="2"/>
      </rPr>
      <t xml:space="preserve">
</t>
    </r>
    <r>
      <rPr>
        <b/>
        <sz val="13"/>
        <rFont val="Arial Narrow"/>
        <family val="2"/>
      </rPr>
      <t>"AUTENTICACIÓN ELECTRÓNICA",</t>
    </r>
    <r>
      <rPr>
        <sz val="13"/>
        <rFont val="Arial Narrow"/>
        <family val="2"/>
      </rPr>
      <t xml:space="preserve"> como se usa en esta cláusula se refiere a aquellas tecnologías que proporcionan firmas electrónicamente manuscritas, números pin virtuales, firmas digitales, criptogramas públicos cifrados, tarjetas inteligentes o métodos similares de tecnología o encriptación.</t>
    </r>
  </si>
  <si>
    <t>EXTENSIÓN DE EXTORSIÓN A PERSONAS</t>
  </si>
  <si>
    <t>ENDOSO DE FALSIFICACIÓN SEGÚN TEXTO DHP84</t>
  </si>
  <si>
    <t xml:space="preserve">CLÁUSULA DE EXCLUSIÓN DE TERRORISMO NMA2921 </t>
  </si>
  <si>
    <t>La aseguradora acepta la exclusión la cláusula de Exclusión de Terrorismo NMA2921</t>
  </si>
  <si>
    <t>Mediante Adenda se incluyó el texto resaltado en color rojo</t>
  </si>
  <si>
    <t xml:space="preserve">RESTABLECIMIENTO AUTOMÁTICO DEL LÍMITE ASEGURADO POR PAGO DE SINIESTRO, HASTA UNA (1) VEZ EL LÍMITE CONTRATADO CON COBRO DE PRIMA A PRORRATA
</t>
  </si>
  <si>
    <t>PÉRDIDA CAUSADAS POR EMPLEADOS O SERVIDORES NO IDENTIFICADOS</t>
  </si>
  <si>
    <t>TRANSMISIONES ELECTRÓNICAS (CLAUSULADO LSW983)</t>
  </si>
  <si>
    <t>CLÁUSULA DE LIMITACIÓN DE DESCUBRIMIENTO</t>
  </si>
  <si>
    <t>DEFINICIÓN DE EMPLEADO EXTENDIDA</t>
  </si>
  <si>
    <t>Uno o más oficinistas o empleados del asegurado, siempre y cuando estén bajo supervisión y control del asegurado. 
Estudiantes invitados mientras estén prosiguiendo estudios o deberes en los predios del asegurado bajo su supervisión y control.
Contratistas o visitantes especiales expresamente autorizados por el Asegurado para estar en los predios del Asegurado y bajo su supervisión y control.
Empleados de seguridad, aseo y contratistas de mantenimiento, mientras dichos contratistas estén desarrollando servicios temporales para el Asegurado y bajo su supervisión y control y dentro de sus predios.
Personas suministradas por compañías especializadas, incluyendo firmas de outsourcing,  para desarrollar trabajos propios del asegurado y bajo su supervisión y control del asegurado en cualquiera de las oficinas o predios del Asegurado cubiertos por esta póliza.
Cualquier persona o compañía empleada por el Asegurado para prestar servicios de procesamiento electrónico  de datos, cheques u otros registros de contabilidad del Asegurado, siempre y cuando estén bajo supervisión del Asegurado y en predios del Asegurado.
Los representantes legales están cubiertos, siempre y cuando éstos no sean  accionistas del mismo.</t>
  </si>
  <si>
    <t>Queda entendido y acordado que la cobertura bajo la presente póliza se extiende a incluir las costas procesales, honorarios legales y de otros profesionales, formando parte del valor asegurado general de la póliza, siempre y cuando sean como consecuencia de una pérdida cubierta en la póliza.</t>
  </si>
  <si>
    <t>No se acepto la solicitud de trasladar a complementarias</t>
  </si>
  <si>
    <t>La aseguradora acepta los costos y gastos razonables que incurra por auditorias, honorarios de abogados y demás profesionales, en que incurra el asegurado en la demostración de la ocurrencia y cuantía de la pérdida siempre y cuando correspondan a riesgos relacionados con la póliza de infidelidad y riesgos financieros. Estos gastos hacen parte del Límite asegurado.</t>
  </si>
  <si>
    <t xml:space="preserve">BONO POR NO RECLAMACIÓN DIEZ (10%) POR CIENTO
</t>
  </si>
  <si>
    <r>
      <t xml:space="preserve">Está entendido y acordado que </t>
    </r>
    <r>
      <rPr>
        <b/>
        <sz val="13"/>
        <rFont val="Arial Narrow"/>
        <family val="2"/>
      </rPr>
      <t>se otorga un descuento 10% de bono por no reclamación</t>
    </r>
    <r>
      <rPr>
        <sz val="13"/>
        <rFont val="Arial Narrow"/>
        <family val="2"/>
      </rPr>
      <t>,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</si>
  <si>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LIMITACIÓN TERRITORIAL</t>
  </si>
  <si>
    <t>Mundial.</t>
  </si>
  <si>
    <t>JURISDICCIÓN:</t>
  </si>
  <si>
    <t>EXCLUSIÓN DE ENFERMEDADES TRANSMISIBLES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</si>
  <si>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
</t>
  </si>
  <si>
    <t>7.5.</t>
  </si>
  <si>
    <t>Queda entendido, convenido y aceptado que en el evento de que el asegurado, por error u omisión, no haya informado cualquier bien al inicio de la cobertura, sobre los cuales éste tuviere interés asegurable; las coberturas y amparos adicionales de esta póliza se extenderán automáticamente a dichos bienes. El asegurado está obligado a dar aviso a la compañía dentro del término pactado a la fecha de iniciación de la vigencia de la póliza. La prima adicional se liquidara con base en las tasas contratadas. Si vencido este plazo no se ha informado a la compañía, cesará el amparo.</t>
  </si>
  <si>
    <t xml:space="preserve">PAGO DE LA INDEMNIZACIÓN </t>
  </si>
  <si>
    <t>PAGO DE LA INDEMNIZACIÓN DIRECTAMENTE A CONTRATISTAS Y PROVEEDORES</t>
  </si>
  <si>
    <r>
      <rPr>
        <b/>
        <sz val="13"/>
        <color indexed="8"/>
        <rFont val="Arial Narrow"/>
        <family val="2"/>
      </rPr>
      <t>Desaparición misteriosa en predios</t>
    </r>
    <r>
      <rPr>
        <sz val="13"/>
        <color indexed="8"/>
        <rFont val="Arial Narrow"/>
        <family val="2"/>
      </rPr>
      <t xml:space="preserve"> de dineros y/o títulos valores.</t>
    </r>
  </si>
  <si>
    <r>
      <rPr>
        <b/>
        <sz val="13"/>
        <rFont val="Arial Narrow"/>
        <family val="2"/>
      </rPr>
      <t>Endoso de falsificación</t>
    </r>
    <r>
      <rPr>
        <sz val="13"/>
        <rFont val="Arial Narrow"/>
        <family val="2"/>
      </rPr>
      <t xml:space="preserve"> de télex codificado, fax e instrucciones escritas incluyendo e-mails y facsímiles.</t>
    </r>
  </si>
  <si>
    <t>LÍMITE ASEGURADO EVENTO /AGREGADO VIGENCIA</t>
  </si>
  <si>
    <r>
      <rPr>
        <b/>
        <sz val="13"/>
        <rFont val="Arial Narrow"/>
        <family val="2"/>
      </rPr>
      <t>NOTA:</t>
    </r>
    <r>
      <rPr>
        <sz val="13"/>
        <rFont val="Arial Narrow"/>
        <family val="2"/>
      </rPr>
      <t xml:space="preserve"> 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t>
    </r>
  </si>
  <si>
    <r>
      <t>PÉRDIDA DE GIROS POSTALES</t>
    </r>
    <r>
      <rPr>
        <b/>
        <sz val="13"/>
        <rFont val="Arial Narrow"/>
        <family val="2"/>
      </rPr>
      <t/>
    </r>
  </si>
  <si>
    <t>MONEDA FALSIFICADA</t>
  </si>
  <si>
    <t>Para monedas de todo el mundo.</t>
  </si>
  <si>
    <t>RETROACTIVIDAD</t>
  </si>
  <si>
    <t>PAGO DEL SINIESTRO SIN DESCONTAR EL VALOR DE LAS PRESTACIONES SOCIALES DEL FUNCIONARIO.</t>
  </si>
  <si>
    <t>EXTENSIÓN DE COBERTURA PARA EL PERSONAL QUE SE DESVINCULA DE LA ENTIDAD.</t>
  </si>
  <si>
    <r>
      <t>Se incluye extensión de incendio, terremoto y líneas aliadas incluido actos de la naturaleza para dinero y/o títulos valores,</t>
    </r>
    <r>
      <rPr>
        <sz val="13"/>
        <color indexed="8"/>
        <rFont val="Arial Narrow"/>
        <family val="2"/>
      </rPr>
      <t xml:space="preserve"> opera bajo el amparo de infidelidad de riesgos financieros precisando que es derivada de los actos de infidelidad de los funcionarios. Se excluyen daños a oficinas y sus contenidos.</t>
    </r>
  </si>
  <si>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</si>
  <si>
    <t>MODIFICACIÓN DE CONDICIONES</t>
  </si>
  <si>
    <t>Queda entendido, convenido y aceptado que si durante la vigencia de la presente póliza se presentan cambio(s) de denominaciones a cargos, estos se consideran automáticamente incorporados en la póliza.</t>
  </si>
  <si>
    <t>MODIFICACIÓN EN LA DENOMINACIÓN DE CARGOS</t>
  </si>
  <si>
    <t>RESPONSABILIDAD CIVIL POR ORDEN DE NO PAGO O NEGATIVA DE PAGAR CHEQUES.</t>
  </si>
  <si>
    <t>El oferente ofrecerá la cobertura para los faltantes de inventarios atribuibles a funcionarios de la entidad siempre y cuando tales pérdidas sean como consecuencia de la intervención de uno o más empleados.</t>
  </si>
  <si>
    <t>DESAPARICIÓN MISTERIOSA EN PREDIOS TEXTO DHP84</t>
  </si>
  <si>
    <r>
      <t>TERMINAL DE COMUNICACIONES EXTENDIDA PARA INCLUIR COMPUTADORES PERSONALES MIENTRAS SE ENCUENTRAN COMO TERMINALES SEGÚN TEXTO LSW983</t>
    </r>
    <r>
      <rPr>
        <b/>
        <sz val="13"/>
        <rFont val="Arial Narrow"/>
        <family val="2"/>
      </rPr>
      <t/>
    </r>
  </si>
  <si>
    <t>Mediante la presente cobertura se amparan los terminales de comunicaciones extendiendo los mismos para incluir los computadores personales mientras se encuentran como terminales según texto LSW983</t>
  </si>
  <si>
    <t>ANEXO DE CARTA DE EFECTIVO</t>
  </si>
  <si>
    <t>1.9.</t>
  </si>
  <si>
    <t>DEDUCIBLES MÁXIMOS ACEPTABLES</t>
  </si>
  <si>
    <t>NOTA: El ofrecimiento de deducibles superiores a los enunciados, constituyen causal de rechazo de la oferta.</t>
  </si>
  <si>
    <r>
      <t xml:space="preserve">NOTA: </t>
    </r>
    <r>
      <rPr>
        <sz val="12"/>
        <rFont val="Arial Narrow"/>
        <family val="2"/>
      </rPr>
      <t>El ofrecimiento de deducibles superiores a los enunciados, constituyen causal de rechazo de la oferta.</t>
    </r>
  </si>
  <si>
    <t>1.4.2.</t>
  </si>
  <si>
    <t>BASE PARA LA DETERMINACIÓN Y APLICACIÓN DEL CONCEPTO SUBLÍMITE /  VIGENCIA / AGREGADO ANUAL</t>
  </si>
  <si>
    <r>
      <t xml:space="preserve"> - </t>
    </r>
    <r>
      <rPr>
        <b/>
        <sz val="13"/>
        <rFont val="Arial Narrow"/>
        <family val="2"/>
      </rPr>
      <t xml:space="preserve">Si la vigencia es inferior a doce (12) meses: </t>
    </r>
    <r>
      <rPr>
        <sz val="13"/>
        <rFont val="Arial Narrow"/>
        <family val="2"/>
      </rPr>
      <t>(Sublímite indicado) Evento/Agregado vigencia.</t>
    </r>
  </si>
  <si>
    <r>
      <t xml:space="preserve"> -</t>
    </r>
    <r>
      <rPr>
        <b/>
        <sz val="13"/>
        <rFont val="Arial Narrow"/>
        <family val="2"/>
      </rPr>
      <t xml:space="preserve"> Si la vigencia es igual a doce (12) meses:</t>
    </r>
    <r>
      <rPr>
        <sz val="13"/>
        <rFont val="Arial Narrow"/>
        <family val="2"/>
      </rPr>
      <t xml:space="preserve"> Sublímite indicado Agregado Anual.</t>
    </r>
  </si>
  <si>
    <r>
      <t xml:space="preserve"> - </t>
    </r>
    <r>
      <rPr>
        <b/>
        <sz val="13"/>
        <rFont val="Arial Narrow"/>
        <family val="2"/>
      </rPr>
      <t>Si la vigencia es mayor a doce (12) meses y hasta dieciocho (18) meses</t>
    </r>
    <r>
      <rPr>
        <sz val="13"/>
        <rFont val="Arial Narrow"/>
        <family val="2"/>
      </rPr>
      <t>: Sublímite indicado + Prorrata Sublímite indicado por tiempo adicional) Evento/Agregado Vigencia.</t>
    </r>
  </si>
  <si>
    <r>
      <t xml:space="preserve"> - </t>
    </r>
    <r>
      <rPr>
        <b/>
        <sz val="13"/>
        <rFont val="Arial Narrow"/>
        <family val="2"/>
      </rPr>
      <t>Si la vigencia es mayor a dieciocho (18) meses:</t>
    </r>
    <r>
      <rPr>
        <sz val="13"/>
        <rFont val="Arial Narrow"/>
        <family val="2"/>
      </rPr>
      <t xml:space="preserve"> Sublímite indicado  Evento/Agregado Anual.</t>
    </r>
  </si>
  <si>
    <r>
      <t xml:space="preserve"> - </t>
    </r>
    <r>
      <rPr>
        <b/>
        <sz val="13"/>
        <rFont val="Arial Narrow"/>
        <family val="2"/>
      </rPr>
      <t>Si la vigencia es mayor a doce (12) meses y hasta dieciocho (18) meses</t>
    </r>
    <r>
      <rPr>
        <sz val="13"/>
        <rFont val="Arial Narrow"/>
        <family val="2"/>
      </rPr>
      <t>: Sublímite indicado + (Prorrata Sublímite indicado por tiempo adicional) Evento/Agregado Vigencia.</t>
    </r>
  </si>
  <si>
    <t>EXTENSIÓN DE COBERTURA PARA CONTRATISTAS PARA EL APOYO A LA GESTIÓN ADMINISTRATIVA O MISIONAL.</t>
  </si>
  <si>
    <t>Queda expresamente convenido y acordado que mediante este seguro se amparan los perjuicios patrimoniales o extrapatrimoniales que puedan causar los contratistas para el apoyo a la gestión administrativa o misional de la Entidad, que le sean imputables al asegurado a consecuencia de labores realizadas a su servicio por estos contratistas.</t>
  </si>
  <si>
    <t>PARQUE AUTOMOTOR ASEGURADO</t>
  </si>
  <si>
    <t xml:space="preserve">Límites de Responsabilidad Civil Extracontractual                                  </t>
  </si>
  <si>
    <t>LÍMITE OBLIGATORIO POR EVENTO
Se califica en Condiciones Adicionale el aumento de los siguientes límites</t>
  </si>
  <si>
    <t>Daños a Bienes de Terceros</t>
  </si>
  <si>
    <t xml:space="preserve">Muerte o Lesiones a una persona        </t>
  </si>
  <si>
    <t xml:space="preserve">Muerte o Lesiones a dos o más Personas    </t>
  </si>
  <si>
    <t>Ó límite único combinado de:</t>
  </si>
  <si>
    <r>
      <rPr>
        <b/>
        <sz val="13"/>
        <rFont val="Arial Narrow"/>
        <family val="2"/>
      </rPr>
      <t>Nota:</t>
    </r>
    <r>
      <rPr>
        <sz val="13"/>
        <rFont val="Arial Narrow"/>
        <family val="2"/>
      </rPr>
      <t xml:space="preserve"> Se precisa que la aseguradora debe indicar claramente el esquema ofertado, si es con rangos o bajo un límite unico combinado, en caso de no especificarlo se entenderá que es por rangos. </t>
    </r>
  </si>
  <si>
    <r>
      <t xml:space="preserve">PÉRDIDA TOTAL POR DAÑOS
</t>
    </r>
    <r>
      <rPr>
        <b/>
        <sz val="13"/>
        <color theme="1"/>
        <rFont val="Arial Narrow"/>
        <family val="2"/>
      </rPr>
      <t xml:space="preserve">
(Incluidos actos terroristas y riesgos asegurados por pólizas contratadas por el Gobierno Nacional o Entidades de cualquier orden).</t>
    </r>
  </si>
  <si>
    <r>
      <t xml:space="preserve">PÉRDIDA PARCIAL POR DAÑOS
</t>
    </r>
    <r>
      <rPr>
        <b/>
        <sz val="13"/>
        <color theme="1"/>
        <rFont val="Arial Narrow"/>
        <family val="2"/>
      </rPr>
      <t xml:space="preserve">
(Incluidos actos terroristas y riesgos asegurados por pólizas contratadas por el Gobierno Nacional o Entidades de cualquier orden).</t>
    </r>
  </si>
  <si>
    <r>
      <t xml:space="preserve">PÉRDIDA TOTAL POR HURTO
</t>
    </r>
    <r>
      <rPr>
        <b/>
        <sz val="13"/>
        <color theme="1"/>
        <rFont val="Arial Narrow"/>
        <family val="2"/>
      </rPr>
      <t xml:space="preserve">
(Incluidos actos terroristas y riesgos asegurados por pólizas contratadas por el Gobierno Nacional o Entidades de cualquier orden).</t>
    </r>
  </si>
  <si>
    <t>Se ampara la pérdida total y permanente del vehículo asegurado por causa de cualquier modalidad de hurto en los términos del código penal colombiano.</t>
  </si>
  <si>
    <r>
      <t xml:space="preserve">PÉRDIDA PARCIAL POR HURTO
</t>
    </r>
    <r>
      <rPr>
        <b/>
        <sz val="13"/>
        <color theme="1"/>
        <rFont val="Arial Narrow"/>
        <family val="2"/>
      </rPr>
      <t xml:space="preserve">
(Incluidos actos terroristas y riesgos asegurados por pólizas contratadas por el Gobierno Nacional o Entidades de cualquier orden).</t>
    </r>
  </si>
  <si>
    <t>Se ampara la pérdida parcial de las partes del vehículo asegurado por causa de cualquier modalidad de hurto en los términos del código penal colombiano.</t>
  </si>
  <si>
    <t>ACTOS MAL INTENCIONADOS DE TERCEROS ASONADA, MOTÍN, CONMOCIÓN CIVIL O POPULAR Y HUELGA (INCLUIDO TERRORISMO Y SABOTAJE)</t>
  </si>
  <si>
    <t xml:space="preserve">Se amparan las pérdidas o daños producidos al vehículo asegurado como consecuencia de AMIT (Actos Mal Intencionados de Terceros), terrorismo, huelgas, amotinamientos, conmociones civiles, actos de grupos subversivos o al margen de la ley, incluidos actos  terroristas y riesgos asegurados por pólizas contratadas por el Gobierno Nacional o Entidades de cualquier orden, así como las pérdidas ocurridas a consecuencia de estos eventos o las ocurridas después de un accidente </t>
  </si>
  <si>
    <t>TERREMOTO, TEMBLOR Y/O ERUPCIÓN VOLCÁNICA Y DEMÁS EVENTOS DE LA NATURALEZA</t>
  </si>
  <si>
    <t>Se amparan los daños y pérdidas sufridas por el vehículo asegurado causados por temblor, terremoto erupción volcánica, maremotos, caída de piedras, inundación, vientos fuertes, lluvias, huracán, granizo, nevadas, tornado y ciclón, y cualquier otro evento de la naturaleza.</t>
  </si>
  <si>
    <t>AMPAROS ADICIONALES</t>
  </si>
  <si>
    <t>NO APLICACIÓN DE DEDUCIBLES</t>
  </si>
  <si>
    <t>AMPARO DE PROTECCIÓN PATRIMONIAL</t>
  </si>
  <si>
    <r>
      <t xml:space="preserve">ASISTENCIA EN VIAJE
</t>
    </r>
    <r>
      <rPr>
        <b/>
        <sz val="13"/>
        <rFont val="Arial Narrow"/>
        <family val="2"/>
      </rPr>
      <t>Para automóviles, vehículos, camionetas incluyendo motos y vehiculos pesados sin limitante alguno a los trayectos permitidos por evento.</t>
    </r>
  </si>
  <si>
    <t>GASTOS DE GRÚA, TRANSPORTE Y PROTECCIÓN AL VEHÍCULO
 (Aplica para todos los vehículos asegurados)</t>
  </si>
  <si>
    <t>En caso de pérdida total por daños o por hurto, el asegurado recibirá de en adición a la indemnización a que hubiere lugar por dicho concepto, una suma diaria para compensar los gastos de transporte en que deba incurrir el asegurado mientras esté privado del uso del vehículo asegurado, la suma diaria por gastos de transporte será liquidada a partir del día siguiente al cual el asegurado haya demostrado la ocurrencia y cuantía de la pérdida y terminará cuando se haga efectivo el reconocimiento de la indemnización.</t>
  </si>
  <si>
    <t>EXTENSIÓN DE ASISTENCIA EN VIAJES (SERVICIO DE GRÚA)
(Aplica para todos los vehículos asegurados)</t>
  </si>
  <si>
    <t xml:space="preserve">
NO SUBROGACIÓN CONTRA CONDUCTORES Y/O COMODATARIOS
</t>
  </si>
  <si>
    <t xml:space="preserve">
ASISTENCIA JURÍDICA EN PROCESOS PENALES
</t>
  </si>
  <si>
    <t>TABLA DE HONORARIOS  PROCESO PENAL LEY 906 DE AGOSTO 31 DE 2004</t>
  </si>
  <si>
    <t>ETAPAS</t>
  </si>
  <si>
    <t>DELITOS</t>
  </si>
  <si>
    <t xml:space="preserve">LESIONES </t>
  </si>
  <si>
    <t>HOMICIDIO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</si>
  <si>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</si>
  <si>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</si>
  <si>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</si>
  <si>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</si>
  <si>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</si>
  <si>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</si>
  <si>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</si>
  <si>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</si>
  <si>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</si>
  <si>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</si>
  <si>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</si>
  <si>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</si>
  <si>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</si>
  <si>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</si>
  <si>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</si>
  <si>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</si>
  <si>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</si>
  <si>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</si>
  <si>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</si>
  <si>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</si>
  <si>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</si>
  <si>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</si>
  <si>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
ASISTENCIA JURÍDICA EN PROCESOS CIVILES, POR EVENTO
</t>
  </si>
  <si>
    <t>TABLA DE HONORARIOS  PROCESO CIVILES</t>
  </si>
  <si>
    <t>VALORES</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</si>
  <si>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</si>
  <si>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</si>
  <si>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</si>
  <si>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</si>
  <si>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</si>
  <si>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VigentesV (Si se realiza la diligencia pero no se logra la conciliación) 75 Salarios mínimos Diarios Legales Vigentes (Si se logra la conciliación)</t>
  </si>
  <si>
    <t>ALEGATOS DE CONCLUSION</t>
  </si>
  <si>
    <t>60 Salarios mínimos Diarios Legales Vigentes</t>
  </si>
  <si>
    <t>SENTENCIA</t>
  </si>
  <si>
    <t xml:space="preserve">
ASISTENCIA JURÍDICA EN PROCESOS DE REPARACIÓN DIRECTA, POR EVENTO
</t>
  </si>
  <si>
    <r>
      <t xml:space="preserve">Queda expresamente acordado que la cobertura de responsabilidad extracontractual otorgada, de conformidad con lo estipulado en el Artículo 1128.-  del Código del Comercio y en el Artículo 86 del C.C.A., modificado por la Ley 446 de 1998, artículo 31,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 xml:space="preserve">la aseguradora </t>
    </r>
    <r>
      <rPr>
        <sz val="13"/>
        <rFont val="Arial Narrow"/>
        <family val="2"/>
      </rPr>
      <t xml:space="preserve">de común acuerdo con la Entidad, podrá prestar la </t>
    </r>
    <r>
      <rPr>
        <u/>
        <sz val="13"/>
        <rFont val="Arial Narrow"/>
        <family val="2"/>
      </rPr>
      <t>asistencia Jurídica en en proceso de Reparación Directa</t>
    </r>
    <r>
      <rPr>
        <sz val="13"/>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r>
  </si>
  <si>
    <t>TABLA DE HONORARIOS  PROCESOS DE REPARACIÓN DIRECTA</t>
  </si>
  <si>
    <t>CONTESTACION DE LA DEMANDA - 
LLAMAMIENTO EN GARANTIA</t>
  </si>
  <si>
    <t>DETERMINACIÓN DEL COSTO DEL SEGURO CON TASA ÚNICA</t>
  </si>
  <si>
    <t>La aseguradora de conformidad con la oferta económica presentada para este seguro, aplica tasa única para la determinación del costo del seguro y acepta la aplicación de la misma para las nuevas inclusiones de vehículos que se causen bajo la presente póliza.</t>
  </si>
  <si>
    <r>
      <t xml:space="preserve">REVOCACIÓN DE LA PÓLIZA, CLÁUSULAS O CONDICIONES.
</t>
    </r>
    <r>
      <rPr>
        <b/>
        <sz val="13"/>
        <rFont val="Arial Narrow"/>
        <family val="2"/>
      </rPr>
      <t xml:space="preserve">Con Termino de Noventa (90) días y para AMIT, AMCCOPH, Terrorismo y Sabotaje diez (10) días. </t>
    </r>
  </si>
  <si>
    <t>RESTITUCIÓN AUTOMÁTICA DEL LÍMITE ASEGURADO PARA EL AMPARO DE RESPONSABILIDAD CIVIL EXTRACONTRACTUAL</t>
  </si>
  <si>
    <r>
      <t xml:space="preserve">Mediante la presente cláusula la aseguradora acepta expresamente, que en el caso de presentarse un siniestro que afecte la presente póliza, la cuantía del mismo se considerará inmediatamente restablecida desde el momento de la ocurrencia del siniestro. </t>
    </r>
    <r>
      <rPr>
        <u/>
        <sz val="13"/>
        <rFont val="Arial Narrow"/>
        <family val="2"/>
      </rPr>
      <t xml:space="preserve">Esta condición no aplica para las coberturas de Pérdidas totales por daños o hurto.  </t>
    </r>
    <r>
      <rPr>
        <sz val="13"/>
        <rFont val="Arial Narrow"/>
        <family val="2"/>
      </rPr>
      <t xml:space="preserve">
El restablecimiento ofrecido por esta condición, dará derecho a la Compañía al cobro de la prima, a prorrata, correspondiente al monto restablecido, </t>
    </r>
    <r>
      <rPr>
        <u/>
        <sz val="13"/>
        <rFont val="Arial Narrow"/>
        <family val="2"/>
      </rPr>
      <t>únicamente para los siniestros que afecten la cobertura de Responsabilidad Civil Extracontractua</t>
    </r>
    <r>
      <rPr>
        <sz val="13"/>
        <rFont val="Arial Narrow"/>
        <family val="2"/>
      </rPr>
      <t>l; desde la fecha de la ocurrencia de la pérdida hasta el vencimiento de la póliza, expedición de cuyo certificado de seguro realizará una vez efectuado el pago de la indemnización.</t>
    </r>
  </si>
  <si>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</si>
  <si>
    <t>SERVICIO DE TRÁMITADOR</t>
  </si>
  <si>
    <r>
      <t xml:space="preserve">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t>
    </r>
    <r>
      <rPr>
        <b/>
        <u/>
        <sz val="13"/>
        <rFont val="Arial Narrow"/>
        <family val="2"/>
      </rPr>
      <t xml:space="preserve">y deducidos del valor de la indemnización. </t>
    </r>
    <r>
      <rPr>
        <sz val="13"/>
        <rFont val="Arial Narrow"/>
        <family val="2"/>
      </rPr>
      <t xml:space="preserve">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aseguradora.</t>
    </r>
  </si>
  <si>
    <t>PAGO DE LA INDEMNIZACIÓN DIRECTAMENTE PARA PÉRDIDAS PARCIALES MEDIANTE REPARACIÓN</t>
  </si>
  <si>
    <t>La aseguradora acepta que, salvo solicitud en contrario y expresa de la Entidad,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</si>
  <si>
    <t>AUTORIZACIÓN DE REPARACIONES PARA VEHÍCULOS EN GARANTÍA</t>
  </si>
  <si>
    <t>EXTENSIÓN DE COBERTURA PARA EL AMPARO DE RESPONSABILIDAD CIVIL EXTRACONTRACTUAL</t>
  </si>
  <si>
    <t>CLÁUSULA DE EXTENSIÓN DE COBERTURAS</t>
  </si>
  <si>
    <t xml:space="preserve">
NINGUNA DE LAS COBERTURAS DE LA PÓLIZA DEBE CONTEMPLAR EXCLUSIONES
</t>
  </si>
  <si>
    <t>Cobertura para vehículos blindados, incluido el amparo automático para los vehículos que adquiera o reciba la Entidad durante la vigencia de la póliza.</t>
  </si>
  <si>
    <t>INEXISTENCIA DE PARTES EN EL MERCADO</t>
  </si>
  <si>
    <t>Mediante la presente condición la aseguradora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</si>
  <si>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AVISOS Y LETREROS</t>
  </si>
  <si>
    <t>COBERTURA DE PÉRDIDA DE LLAVES</t>
  </si>
  <si>
    <t>Queda entendido, convenido y aceptado que la presente póliza indemnizará el daño o la pérdidas de llaves. Sin límites de eventos ni limitación al valor de la misma.</t>
  </si>
  <si>
    <t>NO EXIGENCIA DE DISPOSITIVOS DE SEGURIDAD CONTRA ROBO A MENOS QUE LA ASEGURADORA LO OFREZCA POR SU CUENTA</t>
  </si>
  <si>
    <t>Mediante la presente condición la aseguradora no exigirá la instalación de dispositivos de seguridad salvo que la compañía aseguradora los suministre en comodato.</t>
  </si>
  <si>
    <t>El seguro se extiende a amparar automáticamente los vehículos nuevos y usados hasta el sublímite y plazo indicado con el pago de la prima correspondiente.</t>
  </si>
  <si>
    <t>MARCACIÓN ANTIRROBO GRATUITA PARA LOS VEHÍCULOS ASEGURADOS</t>
  </si>
  <si>
    <t>NO INSPECCIÓN DE VEHÍCULO CERO (0) KILOMETROS</t>
  </si>
  <si>
    <t>Con esta cláusula queda aclarado y convenido que a los vehículos que adquiera la Entidad el asegurado, sean nuevos o usados,  se les otorgarán los amparos contratados en la presente póliza, sin necesidad de realizar la respectiva inspección, con solo enviar a la aseguradora copia digital de la factura de compra o del documento de adquisición.</t>
  </si>
  <si>
    <t xml:space="preserve">
NO RESTRICCIÓN DE AMPARO O APLICACIÓN DE GARANTÍAS, POR TIPO, MODELO, CLASE, USO O ANTIGÜEDAD DE LOS VEHÍCULOS
</t>
  </si>
  <si>
    <t>La aseguradora, mediante esta cláusula, acepta el otorgamiento de cobertura para la totalidad de los vehículos de propiedad o bajo responsabilidad de la Entidad, incluidos los que reciba dentro de la vigencia de la póliza, sin  aplicación de ninguna clase se restricción de cobertura y/o por tipo y/o antigüedad y/o cualquier otro aspecto.</t>
  </si>
  <si>
    <t xml:space="preserve">
PAGOS DE RESPONSABILIDAD CIVIL CON BASE EN MANIFIESTA RESPONSABILIDAD.
</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</si>
  <si>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
La aseguradora se compromete a ofrecer el 100% de los perjucios causados al tercero una vez tasados y acordados con estos.</t>
  </si>
  <si>
    <t xml:space="preserve">
PAGOS DE RESPONSABILIDAD CIVIL A FAVOR DE TERCEROS</t>
  </si>
  <si>
    <t>Amparo automático de vehículos omitidos en la relación inicial con los término indicados con cobro de la prima real.</t>
  </si>
  <si>
    <t>ERRORES INVOLUNTARIOS EN LAS CARACTERÍSTICAS DE LOS VEHÍCULOS ASEGURADOS</t>
  </si>
  <si>
    <t>La aseguradora debe contemplar mediante esta cláusula que acepta los errores involuntarios en las características de los vehículos de propiedad o bajo responsabilidad de la Entidad.</t>
  </si>
  <si>
    <t>VEHÍCULO REEMPLAZO</t>
  </si>
  <si>
    <r>
      <rPr>
        <b/>
        <sz val="13"/>
        <rFont val="Arial Narrow"/>
        <family val="2"/>
      </rPr>
      <t>Exclusión absoluta de enfermedades infecciosas o contagiosas:</t>
    </r>
    <r>
      <rPr>
        <sz val="13"/>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</si>
  <si>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t>La Compañia mediante la presente cláusula  acepta indemnizar el costo de la elaboración de los avisos y letreros, con que cuenten  los vehículos de propiedad o bajo responsabilidad de la Entidad,  y que  los daños sean como consecuencia de un evento amparado por la póliza.</t>
  </si>
  <si>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 xml:space="preserve">d). Jurisdicción Arbitral: </t>
    </r>
    <r>
      <rPr>
        <sz val="13"/>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</si>
  <si>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2.3.2.</t>
  </si>
  <si>
    <t>3.4.1.</t>
  </si>
  <si>
    <t>2.10.</t>
  </si>
  <si>
    <t>5.10.</t>
  </si>
  <si>
    <r>
      <t xml:space="preserve"> - </t>
    </r>
    <r>
      <rPr>
        <b/>
        <sz val="13"/>
        <rFont val="Arial Narrow"/>
        <family val="2"/>
      </rPr>
      <t>Si la vigencia es mayor a dieciocho (18) meses:</t>
    </r>
    <r>
      <rPr>
        <sz val="13"/>
        <rFont val="Arial Narrow"/>
        <family val="2"/>
      </rPr>
      <t xml:space="preserve"> Sublímite indicado Evento/Agregado Anual.</t>
    </r>
  </si>
  <si>
    <t>DEMAS CARGOS</t>
  </si>
  <si>
    <t>Se confirma que la ENTIDAD cuenta con póliza de Manejo Global para Entidades Oficiales, dirigida a la atenciòn y cumplimiento de las disposiciones que obligan a la Entidad asegurada a su constitución; y por lo tanto queda expresamente acordado que la cobertura del presente seguro no estará sujeta a restricción y/o afectación por coexistencia de seguros u otra condición derivada de la contratación del seguro de Manejo Global para Entidades Oficiales
De conformidad con lo anterior, la Aseguradora acepta otorgar este seguro en exceso de la póliza de Manejo Global para Entidades Oficiales, en caso de cualquier siniestro o reclamo indemnizado o pagado bajo la misma, ya sea por exigencia  y/o fallo emitido por la Contraloría General o cualquier otro organismo y/o ente de control del Estado, y/o por cualquier otra causa, inclusive por decisión de la entidad.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t>
  </si>
  <si>
    <t xml:space="preserve"> VEHÍCULOS ASEGURADOS</t>
  </si>
  <si>
    <t>AMPAROS BÁSICOS Y LÍMTES ASEGURADOS</t>
  </si>
  <si>
    <t>Las coberturas y limites  asegurados  son los determinados por el Gobierno Nacional, de conformidad con las disposiciones legales emitidas para este seguro</t>
  </si>
  <si>
    <t>PERSONAS AFECTADAS</t>
  </si>
  <si>
    <t>9.1.</t>
  </si>
  <si>
    <t>9.3.</t>
  </si>
  <si>
    <t>9.4.</t>
  </si>
  <si>
    <t>9.5.</t>
  </si>
  <si>
    <t>9.6.</t>
  </si>
  <si>
    <t>DAÑO INTERNO Y/O AVERIA DE LA MAQUINARÍA</t>
  </si>
  <si>
    <t>La aseguradora se compromete a indemnizar al asegurado, las perdidas o daños que sufran los bienes asegurados como consecuencia directa de rotura o avería eléctrica o mecánica, congelación de refrigerantes u otros líquidos, lubricación incorrecta o escasez de aceite o del medio refrigerante.</t>
  </si>
  <si>
    <t>MOVILIZACIÓN O TRASLADO POR SUS PROPIOS MEDIOS</t>
  </si>
  <si>
    <t>La aseguradora se compromete a indemnizar al asegurado, las perdidas o daños que sufran los bienes asegurados mientras que estos circulen por sus propios medios, o mientras esten siendo transportados en vehículos diseñados para tal fin, dentro del predio o en el área geográfica de operación especificada en la póliza y/o sus condiciones particulares.</t>
  </si>
  <si>
    <t xml:space="preserve">1. Gastos de horas extras, trabajo nocturno o en días festivos y flete expreso y aéreo.
</t>
  </si>
  <si>
    <t xml:space="preserve">2. Gastos de  viajes y estadia.
</t>
  </si>
  <si>
    <t xml:space="preserve">5. Gastos de Auditores, Revisores y Contadores. </t>
  </si>
  <si>
    <t xml:space="preserve">6. Pago de Honorarios Profesionales.  </t>
  </si>
  <si>
    <t xml:space="preserve">7. Gastos para la Preservación de Bienes. </t>
  </si>
  <si>
    <t>8. Gastos para acelerar la reparación, reacondicionamiento o el reemplazo de los bienes asegurados.</t>
  </si>
  <si>
    <t>9.7.</t>
  </si>
  <si>
    <t xml:space="preserve">AMPARO AUTOMÁTICO POR CAMBIO DE UBICACIÓN DEL RIESGO.
</t>
  </si>
  <si>
    <t xml:space="preserve"> RECONSTRUCCIÓN, REPOSICIÓN, REPARACIÓN O REEMPLAZO.</t>
  </si>
  <si>
    <t>Bajo esta cláusula la Compañía pagará la indemnización por el valor de la reposición o reemplazo del bien o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</si>
  <si>
    <t>AMPARO AUTOMÁTICO PARA EQUIPOS REMPLAZADOS TEMPORALMENTE</t>
  </si>
  <si>
    <t>Queda expresamente acordado que la cobertura de la póliza se extiende a amparar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remplazar los asegurados bajo la póliza, desde el momento en que sean recibidos por el asegurado.</t>
  </si>
  <si>
    <t>Bajo esta condición la aseguradora se compromete al pago de la indemnización dentro del plazo establecido, una vez el asegurado demuestre ocurrecnia y cuantía.</t>
  </si>
  <si>
    <t>9.8.</t>
  </si>
  <si>
    <t>9.9.</t>
  </si>
  <si>
    <r>
      <t xml:space="preserve">La aseguradora se compromete a indemnizar al Asegurado hasta el límite del valor asegurado de este sublímite, los daños y/o pérdidas materiales que sufran los bienes asegurados causados por:
</t>
    </r>
    <r>
      <rPr>
        <b/>
        <sz val="13"/>
        <rFont val="Arial Narrow"/>
        <family val="2"/>
      </rPr>
      <t xml:space="preserve">Actos Mal Intencionados de Terceros y Terrorismo: </t>
    </r>
    <r>
      <rPr>
        <sz val="13"/>
        <rFont val="Arial Narrow"/>
        <family val="2"/>
      </rPr>
      <t>Destrucción y daños materiales provenientes de actos terroristas, aún aquellos que sean cometidos por individuos pertenecientes a movimientos subversivo, incluida la explosión originada en tales fenómenos.</t>
    </r>
    <r>
      <rPr>
        <b/>
        <sz val="13"/>
        <rFont val="Arial Narrow"/>
        <family val="2"/>
      </rPr>
      <t xml:space="preserve">
Asonada, Motín, Conmoción Civil o Popular:</t>
    </r>
    <r>
      <rPr>
        <sz val="13"/>
        <rFont val="Arial Narrow"/>
        <family val="2"/>
      </rPr>
      <t xml:space="preserve"> Los daños y/o pérdidas materiales cuasados por personas intervenientes en desordenes, confusiones, alteraciones, y disturbios de caráter violento y tumultario. Así como asonada según la definición del Código Penal.
</t>
    </r>
    <r>
      <rPr>
        <b/>
        <sz val="13"/>
        <rFont val="Arial Narrow"/>
        <family val="2"/>
      </rPr>
      <t xml:space="preserve">Huelga: </t>
    </r>
    <r>
      <rPr>
        <sz val="13"/>
        <rFont val="Arial Narrow"/>
        <family val="2"/>
      </rPr>
      <t>Los daños y/o pérdidas materiales causados por huelgistas o porpersonas que tomen parte en conflictos colectivos de trabajo o suspensión de hecho de labores.</t>
    </r>
  </si>
  <si>
    <r>
      <t xml:space="preserve">RENUNCIA A LA APLICACIÓN DE SEGURO INSUFICIENTE Y/O INFRASEGURO
</t>
    </r>
    <r>
      <rPr>
        <b/>
        <sz val="12"/>
        <rFont val="Arial Narrow"/>
        <family val="2"/>
      </rPr>
      <t xml:space="preserve">Siempre y cuando la diferencia entre el valor asegurado y el valor asegurable no sea superior al 10%. 
</t>
    </r>
    <r>
      <rPr>
        <b/>
        <sz val="12"/>
        <color rgb="FFFF0000"/>
        <rFont val="Arial Narrow"/>
        <family val="2"/>
      </rPr>
      <t xml:space="preserve">
Se califica en Condiciones Adicionales (Formato No. 7) el aumento del porcentaje ofrecido.</t>
    </r>
  </si>
  <si>
    <r>
      <rPr>
        <b/>
        <sz val="12"/>
        <rFont val="Arial Narrow"/>
        <family val="2"/>
      </rPr>
      <t>Exclusión absoluta de enfermedades infecciosas o contagiosas:</t>
    </r>
    <r>
      <rPr>
        <sz val="12"/>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t>
    </r>
    <r>
      <rPr>
        <b/>
        <sz val="12"/>
        <rFont val="Arial Narrow"/>
        <family val="2"/>
      </rPr>
      <t>1)</t>
    </r>
    <r>
      <rPr>
        <sz val="12"/>
        <rFont val="Arial Narrow"/>
        <family val="2"/>
      </rPr>
      <t xml:space="preserve"> Cualquier temor o amenaza que surja en respuesta a una enfermedad infecciosa real o potencial; o
     </t>
    </r>
    <r>
      <rPr>
        <b/>
        <sz val="12"/>
        <rFont val="Arial Narrow"/>
        <family val="2"/>
      </rPr>
      <t xml:space="preserve">2) </t>
    </r>
    <r>
      <rPr>
        <sz val="12"/>
        <rFont val="Arial Narrow"/>
        <family val="2"/>
      </rPr>
      <t>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</si>
  <si>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t>La aseguradora se compromete a indemnizar al Asegurado hasta el límite del valor asegurado de este sublímite, las pérdidas y/o daños materiales de los bienes asegurados, ocasionados por cualquier causa o accidente en cualquier lugar, inclusive aquellos que se deriven de:
 -  Hurto simple o el hurto calificado según se define en el Código Penal.
 -  Terremoto, temblor, erupción volcánica o cualquier otro fenómeno de la naturaleza.
 -  Huelga, motin, asonada, conmoción civil o popular, actos mal intencionados de terceros, sabotaje y terrorismo.</t>
  </si>
  <si>
    <r>
      <rPr>
        <b/>
        <sz val="13"/>
        <rFont val="Arial Narrow"/>
        <family val="2"/>
      </rPr>
      <t xml:space="preserve">a). Arreglo Directo:
</t>
    </r>
    <r>
      <rPr>
        <sz val="13"/>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3"/>
        <rFont val="Arial Narrow"/>
        <family val="2"/>
      </rPr>
      <t>b).</t>
    </r>
    <r>
      <rPr>
        <sz val="13"/>
        <rFont val="Arial Narrow"/>
        <family val="2"/>
      </rPr>
      <t xml:space="preserve"> </t>
    </r>
    <r>
      <rPr>
        <b/>
        <sz val="13"/>
        <rFont val="Arial Narrow"/>
        <family val="2"/>
      </rPr>
      <t xml:space="preserve">Conciliación:
</t>
    </r>
    <r>
      <rPr>
        <sz val="13"/>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3"/>
        <rFont val="Arial Narrow"/>
        <family val="2"/>
      </rPr>
      <t>c) y d)</t>
    </r>
    <r>
      <rPr>
        <sz val="13"/>
        <rFont val="Arial Narrow"/>
        <family val="2"/>
      </rPr>
      <t xml:space="preserve"> de la presente cláusula. </t>
    </r>
  </si>
  <si>
    <t xml:space="preserve">SISTEMA FLOTANTE PARA MERCANCÍAS (ALMACÉN E INVENTARIOS, INSUMOS). </t>
  </si>
  <si>
    <r>
      <rPr>
        <b/>
        <sz val="13"/>
        <rFont val="Arial Narrow"/>
        <family val="2"/>
      </rPr>
      <t>a). Arreglo Directo:</t>
    </r>
    <r>
      <rPr>
        <sz val="13"/>
        <rFont val="Arial Narrow"/>
        <family val="2"/>
      </rPr>
      <t xml:space="preserve">
Las partes tratarán de resolver sus diferencias de forma directa y entre ellas mismas dentro del plazo de quince (15) días contados a partir de la notificación escrita en que cualquiera de ellas informe a la otra de un conflicto o controversia oroginado en el contrato.
</t>
    </r>
    <r>
      <rPr>
        <b/>
        <sz val="13"/>
        <rFont val="Arial Narrow"/>
        <family val="2"/>
      </rPr>
      <t>b). Conciliación:</t>
    </r>
    <r>
      <rPr>
        <sz val="13"/>
        <rFont val="Arial Narrow"/>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 </t>
    </r>
  </si>
  <si>
    <t>9.10.</t>
  </si>
  <si>
    <r>
      <rPr>
        <b/>
        <sz val="13"/>
        <rFont val="Arial Narrow"/>
        <family val="2"/>
      </rPr>
      <t>Todo Riesgo:</t>
    </r>
    <r>
      <rPr>
        <sz val="13"/>
        <rFont val="Arial Narrow"/>
        <family val="2"/>
      </rPr>
      <t xml:space="preserve"> Bajo esta póliza se otorga amparo en la </t>
    </r>
    <r>
      <rPr>
        <b/>
        <u/>
        <sz val="13"/>
        <rFont val="Arial Narrow"/>
        <family val="2"/>
      </rPr>
      <t>modalidad de todo riesgo</t>
    </r>
    <r>
      <rPr>
        <sz val="13"/>
        <rFont val="Arial Narrow"/>
        <family val="2"/>
      </rPr>
      <t xml:space="preserve"> por las pérdidas y/o daños materiales que sufran los  bienes asegurados por cualquier riesgo o causas, incluidos, entre otros, pero no limitados a, incendio, rayo, explosión, anegación, daños por agua, hurto y hurto calificado, actos mal intencionados de terceros, asonada, motin, conmoción civil o popular, sabotaje y terrorismo, extende coverage, impericia, descuido,  sabotaje, manejo inadecuado, terremoto temblor y/o erupción volcánica, partes electricas y/o electrónicas, movilización por sus propios medios, movilización en vehículos u otros medios de transportes de esta clase de maquinaria, volcamiento, Colisión por objetos en movimiento o estacionarios, volcamiento, hundimiento del terreno, deslizamiento de tierra, descarrilamiento, Accidentes que ocurran pese a un manejo correcto, así como los que sobrevengan a consecuencia de descuido, impericia o negligencia del conductor Responsabilidad Civil Extracontractual incluidos los perjuicios patrimoniales (daños materiales incluyendo daño emergente y lucro cesante) y extrapatrimoniales (incluidos el daño moral, daño fisiológico y el daño a la vida en relación). Se entienden incluidos los riesgos mencionados en el artículo 1105 del Código de Comercio, excepto Guerra Civil o Internacional.
Colisión por objetos en movimiento o estacionarios, volcamiento, hundimiento del terreno, deslizamiento de tierra, descarrilamiento</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</si>
  <si>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t>
    </r>
    <r>
      <rPr>
        <b/>
        <sz val="13"/>
        <rFont val="Arial Narrow"/>
        <family val="2"/>
      </rPr>
      <t>que se agotarán de forma sucesiva o a elección de las partes</t>
    </r>
    <r>
      <rPr>
        <sz val="13"/>
        <rFont val="Arial Narrow"/>
        <family val="2"/>
      </rPr>
      <t>, así:</t>
    </r>
  </si>
  <si>
    <t>MODALIDAD DE COBERTURA</t>
  </si>
  <si>
    <t>1.10.</t>
  </si>
  <si>
    <t>DOCUMENTOS PARA EL TRÁMITE DE SINIESTROS</t>
  </si>
  <si>
    <t>VIDA</t>
  </si>
  <si>
    <t>Se entiende por enfermedad grave cuando al asegurado se le diagnostica médicamente durante la vigencia de la póliza alguna de las siguientes enfermedades:
- Cáncer
- Infarto de miocardio
- Insuficiencia renal aguda y crónica
- Esclerosis Múltiple
- Accidente cerebro vascular
- Intervención quirúrgica por enfermedad de las arterias coronarias
- Angioplastia, operaciones de válvulas, cirugía de la aorta
- Quemaduras graves
- Trasplante de órganos vitales (Hígado, Pulmón, Páncreas, Riñón y Corazón)
- Lupus
- VIH (Sida)
- Alzheimer
- Parkinson</t>
  </si>
  <si>
    <t>CONTINUIDAD DE COBERTURA. SIN REQUISITOS DE ASEGURABILIDAD</t>
  </si>
  <si>
    <t>ERROR EN LA DECLARACIÓN DE EDAD</t>
  </si>
  <si>
    <t>Queda entendido, convenido y aceptado que cualquier error en la declaración de la edad de un funcionario, no será tenido en cuenta en el momento de indemnizar una pérdida, dado que para el cobro de la prima se aplica una tasa única.</t>
  </si>
  <si>
    <t>NO RECARGO ALGUNO POR OFICIO O ACTIVIDAD</t>
  </si>
  <si>
    <t>Queda entendido, convenido y aceptado, que la aseguradora no aplicará recargo alguno por oficio o actividad.</t>
  </si>
  <si>
    <t>Queda convenido y acordado que de conformidad con lo previsto en el Articulo 1159, del Código de Comercio, el asegurador no podrá, en ningún caso, revocar unilateralmente el contrato de seguro de vida, incluidos sus amparos adicionales.</t>
  </si>
  <si>
    <t>ENFERMEDADES GRAVES</t>
  </si>
  <si>
    <t>En materia de riesgos excluidos la Entidad,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</si>
  <si>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t>Carta de reclamo dirigida al representante legal de la Entidad, Copia de la historia Clínica, Diagnóstico de la enfermedad, Copia de la cedula de ciudadanía, Estado de cuenta de la deuda.</t>
  </si>
  <si>
    <t>Se otorga  cobertura para amparar los honorarios razonables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</si>
  <si>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1. Gastos razonables de horas extras, trabajo nocturno o en días festivos y flete expreso y aéreo.</t>
  </si>
  <si>
    <t>Bajo este amparo se cubren los gastos razonables en que incurra el asegurado, para la demostración de la ocurrencia y cuantía del siniestro y serán indemnizados bajo esta póliza.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</si>
  <si>
    <t>No obstante lo que se diga en contrario en las condiciones generales y particulares de la póliza, la Compañía se obliga a indemnizar los gastos razonables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</si>
  <si>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No obstante lo que se diga en contrario en las condiciones generales y particulares de la póliza, la Compañía se obliga a indemnizar los gastos razonables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sublímite único combinado abajo indicado.</t>
  </si>
  <si>
    <t>Bajo este amparo se cubren los gastos razonables en que incurra el asegurado, para la preservación de bienes, fletes aereos,  horas extras, trabajo nocturno, revisores, contadores y auditores, etc.</t>
  </si>
  <si>
    <t>Mediante esta cobertura la aseguradora se compromete a indemnizar al asegurado por todos los gastos razonables incurridos y/o honorarios pagados por el asegurado (todos con la aprobación previa de los aseguradores dada por escrito) para la verificación y reconstitución de instrucciones computarizadas electrónicas que hayan sido preparadas o modificadas de manera fraudulenta de manera que puedan dar origen a un siniestro bajo las cláusulas de seguro aplicables de esta póliza.</t>
  </si>
  <si>
    <t>La Compañía se obliga a indemnizar  el 100% de los gastos razonables en que  necesaria y razonablemente incurra el asegurado con el fin extinguir cualquier siniestro amparado por la póliza o para evitar su propagación, de acuerdo con lo señalado en el artículo 1074 del Código de Comercio. Se precisa que bajo ninguna circunstancia se considerara como gastos de extinción de un incendio la colaboración personal prestada por el asegurado, ni la de sus empleados, obreros o sus contratistas para el apoyo a la gestión.</t>
  </si>
  <si>
    <t>Bajo esta cobertura se amparan los gastos razonables adicionales y extraordinarios por concepto de horas extras, trabajo nocturno o en días festivos, flete expreso y aéreo, que se incurran con motivo de una pérdida o daño amparado.</t>
  </si>
  <si>
    <t>Mediante esta condición la cobertura de la póliza se extiende a amparar los gastos razonables extras por arrendamientos de bienes, cualquier tipo de equipos, en que incurra el asegurado, adicionales y en exceso a sus costos normales de operación, con el único fin de poder continuar con igual eficiencia, como sea posible, las operaciones del giro normal de sus actividades que se vean afectadas directamente por un evento amparado bajo este seguro, incluido los gastos por pago de administración y servicios públicos de las instalaciones utilizadas. 
Se precisa que la indemnización de estos gastos opera en adición a la suma asegurada de los bienes amparados y que el pago de los mismos se efectuará sin aplicación de deducible.</t>
  </si>
  <si>
    <r>
      <t xml:space="preserve">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Cualquier cheque o giro con destino al pago de salarios que habiendo sido girado u ordenado por la Entidad, resultare
    endosado y cobrado por un tercero obrando supuestamente a nombre del girador, o de aquel a quien se debía hacer
    el pago.
Esta cobertura aplica </t>
    </r>
    <r>
      <rPr>
        <u/>
        <sz val="13"/>
        <rFont val="Arial Narrow"/>
        <family val="2"/>
      </rPr>
      <t xml:space="preserve">cuando se demuestra la participación de uno o más empleados del asegurado </t>
    </r>
    <r>
      <rPr>
        <sz val="13"/>
        <rFont val="Arial Narrow"/>
        <family val="2"/>
      </rPr>
      <t>y que la entidad bancaria demuestre que no tiene ninguna responsabilidad.</t>
    </r>
  </si>
  <si>
    <t>Queda expresamente convenido y acordado que en caso de siniestro la aseguradora indemnizará los costos razonables de adecuación, del o de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Los costos amparados bajo la presente cláusula comprenden, costos razonables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</si>
  <si>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r>
      <t>Queda convenido y aceptado que aseguradora acepta bajo la presente cláusula, que el término "trabajador o empleado"</t>
    </r>
    <r>
      <rPr>
        <b/>
        <sz val="13"/>
        <color rgb="FFC0504D"/>
        <rFont val="Arial Narrow"/>
        <family val="2"/>
      </rPr>
      <t xml:space="preserve"> </t>
    </r>
    <r>
      <rPr>
        <b/>
        <sz val="13"/>
        <rFont val="Arial Narrow"/>
        <family val="2"/>
      </rPr>
      <t>y estén bajo el control y dependencia del asegurad</t>
    </r>
    <r>
      <rPr>
        <b/>
        <sz val="13"/>
        <color rgb="FFC0504D"/>
        <rFont val="Arial Narrow"/>
        <family val="2"/>
      </rPr>
      <t>o</t>
    </r>
    <r>
      <rPr>
        <sz val="13"/>
        <rFont val="Arial Narrow"/>
        <family val="2"/>
      </rPr>
      <t>, dondequiera que se utilice en la póliza significará:</t>
    </r>
  </si>
  <si>
    <t>Todas las anteriores definiciones se consideran empleados mientras estén prestando dichos servicios e incluye los primeros noventa (90) días siguientes a la dejación del cargo o a la terminación de sus servicios, según sea el caso y se otorga siempre y cuando el termino indicado se encuentre dentro de la vigencia de la póliza, sin exceder la fecha de finalización de vigencia.</t>
  </si>
  <si>
    <r>
      <t xml:space="preserve">No obstante lo que se diga en contrario en las condiciones generales y particulares de la póliza, la Compañía se obliga a indemnizar los honorarios razonables en que necesaria y razonablemente incurra el asegurado, por concepto de abogados, consultores, auditores, interventores, revisores, contadores, etc.,  para obtener y certificar: </t>
    </r>
    <r>
      <rPr>
        <b/>
        <sz val="13"/>
        <rFont val="Arial Narrow"/>
        <family val="2"/>
      </rPr>
      <t>a.-</t>
    </r>
    <r>
      <rPr>
        <sz val="13"/>
        <rFont val="Arial Narrow"/>
        <family val="2"/>
      </rPr>
      <t xml:space="preserve"> los detalles extraídos de los libros de contabilidad y del negocio mismo del asegurado, y </t>
    </r>
    <r>
      <rPr>
        <b/>
        <sz val="13"/>
        <rFont val="Arial Narrow"/>
        <family val="2"/>
      </rPr>
      <t xml:space="preserve"> b.-</t>
    </r>
    <r>
      <rPr>
        <sz val="13"/>
        <rFont val="Arial Narrow"/>
        <family val="2"/>
      </rPr>
      <t xml:space="preserve"> cualesquiera otras informaciones, documentos y testimonios que sean pedidos por la compañía al asegurado según lo establecido en las condiciones generales y particulares de la póliza. La compañía reconocerá hasta el 100% de las gastos razonables demostrados por el asegurado.</t>
    </r>
  </si>
  <si>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
Esta póliza se extiende a cubrir los perjuicios (reales o presuntos), reclamaciones, demandas o investigaciones contra los funcionarios que ocupan los cargos asegurados, cuando ellas individualicen o se dirijan contra un funcionario asegurado.  De acuerdo con los términos y condiciones de esta póliza.</t>
  </si>
  <si>
    <t>COBERTURA PARA CULPA Y FALTAS GRAVÍSIMAS</t>
  </si>
  <si>
    <t xml:space="preserve">8. Gastos para la Preservación de bienes y Continuación de actividades. </t>
  </si>
  <si>
    <t>Mediante esta condición la cobertura se extiende a amparar el hurto y los daños materiales que sufran los equipos móviles y/o portátiles cubiertos bajo la póliza, mientras se encuentren o sean transportados dentro del territorio nacional y en el exterior.</t>
  </si>
  <si>
    <t>Si como consecuencia de un evento amparado por la póliza, una máquina,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</si>
  <si>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La aseguradora acepta el título, nombre, designación, denominación o nomenclatura con que el asegurado identifica o describe los bienes asegurados en sus registros o libros de comercio o contabilidad.</t>
  </si>
  <si>
    <t>Queda expresamente convenido y aceptado, que bajo esta cobertura la aseguradora se compromete a prestar la asistencia en viajes para los vehículos asegurados y para tal efecto, se obliga a suministrar con la póliza el procedimiento bajo el cual se atenderá el servicio, el cual debe cumplir el requisito de atención inmediata veinticuatro (24) horas diarias continuas en vigencia de la póliza.
Así mismo queda acordado que la aseguradora reconocerá la totalidad de los costos que se generen por este servicio y que en los casos en que no se llegue a prestar el servicio en forma inmediata, la asistencia será contratada por la Entidad y a su vez la compañía aseguradora responderá por los costos de ésta.
El servicio de Asistencia en Viaje debe aplicar para amparar el transporte de todos los ocupantes del vehículo al destino que se tenía programado, además este servicio de asistencia debe operar sin restricción del número de servicios o limitación de kilometraje en todo el territorio y sin limitante alguna a zonas con problemas de orden público.</t>
  </si>
  <si>
    <t xml:space="preserve">Los amparos otorgados mediante la presente póliza operan mientras el vehículo se encuentre dentro del territorio de las repúblicas del pacto andino y mediante convenio expreso, en otros países.  </t>
  </si>
  <si>
    <t>La aseguradora acepta la no aplicación de infraseguro o seguro insuficiente para los reclamos que afecten la coberturade pérdidas parciales.</t>
  </si>
  <si>
    <t>NO APLICACIÓN DE INFRASEGURO O SEGURO INSUFICIENTE PARA LOS RECLAMOS QUE AFECTEN LA COBERTURA DE PÉRDIDAS PARCIALES.</t>
  </si>
  <si>
    <t>Queda expresamente acordado que la cobertura de la póliza, particularmente para el amparo de Responsabilidad Civil extracontractual, se extiende a cubrir los siguientes eventos:
1-  Cuando el vehículo sea conducido durante la etapa de reparación o mantenimiento o servicio del mismo, en cuyo caso la  entidad asegurada se obliga a solicitar a los contratistas las garantías exigidas para este tipo de servicios y se compromete a ceder los derechos de subrogación a la aseguradora y prestar la colaboración necesaria para que la compañía adelante las  gestiones dirigidas a lograr el recobro de los montos indemnizados.
2. Se extiende a amparar el vehículo asegurado y los daños que se causen a terceros, cuando éste sea objeto de hurto o hurto calificado.  
3-  Extensión de Responsabilidad Civil cuando el vehículo no esté siendo conducido.</t>
  </si>
  <si>
    <t xml:space="preserve">La cobertura de la presente póliza se extiende a cubrir todos los gastos que el asegurado por su responsabilidad le llegaren a imputar y que este esté legalmente obligado a pagar por cualquier ocurrencia de pérdida o perjuicio que surja en su calidad de arrendatario, arrendador o poseedor de cualquier inmueble, aun cuando éstos no se encuentren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 </t>
  </si>
  <si>
    <t>VARIACIONES O MODIFICACIONES DEL RIESGO</t>
  </si>
  <si>
    <t>MODALIDAD DE COBERTURA:</t>
  </si>
  <si>
    <t>La aseguradora mediante este amparo cubre los procesos de responsabilidad fiscal con ocasión de la ejecución de actos que den lugar a iniciación de juicios de esta naturaleza, al igual que los alcances fiscales.</t>
  </si>
  <si>
    <t>Queda expresamente acordado que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t>
  </si>
  <si>
    <t>8) Cualquier persona que haga parte de la Junta Directiva de la Entidad.</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</si>
  <si>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
De conformidad con lo anterior, queda expresamente acordado que la cobertura de este seguro aplicará en caso de ocurrencia de siniestro, hasta el limite asegurado y el exceso operará bajo el seguro de Infidelidad y riesgos financieros, en el caso de que se encuentra contratado.</t>
  </si>
  <si>
    <t>Mediante este amparo (siempre y cuando se acredite la ocurrencia y cuantía del perjuicio), la aseguradora debe contemplar que en caso de siniestro indemnizará los daños y perjuicios causados por el asegurado a un tercero sin que exista previo fallo judicial, siempre y cuando las circunstancias en que ocurrió el evento den lugar a considerar la responsabilidad o culpa del asegurado.</t>
  </si>
  <si>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</si>
  <si>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t xml:space="preserve">Colombia. </t>
  </si>
  <si>
    <t>Queda entendido, convenido y aceptado que si durante la vigencia de la presente póliza se presenta cambio de denominaciones a cargos, se consideran automáticamente incorporados a la póliza, sin que el asegurado se obligue a reportarle tales cambios y/o modificaciones, precisando que estos cargos cuentan con los controles y seguridades que los reportados al inicio de vigencia.</t>
  </si>
  <si>
    <t>La Compañía se obliga a indemnizar el 100% de los gastos en que  necesaria y razonablemente incurra el asegurado con el fin extinguir cualquier siniestro amparado por la póliza o para evitar su propagación, de acuerdo con lo señalado en el artículo 1074 del Código de Comercio. Se precisa que bajo ninguna circunstancia se considerara como gastos de extinción de un incendio la colaboración personal prestada por el asegurado, ni la de sus empleados, obreros o sus contratistas para el apoyo a la gestión.</t>
  </si>
  <si>
    <t>2. Gastos razonables de viajes y estadía.</t>
  </si>
  <si>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 su valor de reposición, sino al valor fiscal o real (el que sea superior) del bien en el estado en que se encuentre.</t>
  </si>
  <si>
    <t>Queda convenido, entendido y aceptado que en el evento de existir una discrepancia entre la compañía y el asegurado en cuanto a si el siniestro constituye una pérdida total o parcial, o con relación a otros aspectos de orden técnico, la cuestión será sometida a decisión de la decisión de ingenieros, técnicos o peritos expertos en la actividad que desarrolla el asegurado (peritos o a expertos en la materia de siniestros), según los  intereses afectados por el siniestro, siguiendo el procedimiento que para tal regulación previo los artículos 2026 y siguientes del código del comercio.</t>
  </si>
  <si>
    <t>Queda entendido, convenido y aceptado que, no obstante, lo que en contrario se diga en las condiciones generales del seguro, en virtud de la presente cláusula se eliminan todas las cláusulas de garantía, previstas para el mismo.</t>
  </si>
  <si>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</si>
  <si>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t>La aseguradora acepta que esta ópera póliza sin aplicación de deducible alguno.</t>
  </si>
  <si>
    <t>Este amparo cubre los daños sufridos por el vehículo asegurado y los perjuicios que se causen con motivo de determinada Responsabilidad Civil Extracontractual en que incurra de acuerdo con la Ley, proveniente de un accidente de tránsito ocasionados por el vehículo asegurado cunado el asegurado o el conductor autorizado desatienda las señales reglamentarias de tránsito, no acate la seña roja de los semáforos, conduzca a una velocidad que exceda la permitida, o cuando el conductor se encuentre bajo el efecto de bebidas embriagantes, drogas tóxicas, heroicas o alucinógenas.</t>
  </si>
  <si>
    <t>La aseguradora acepta que bajo este seguro se amparan y paga directamente los gastos de grúa, transporte y protección de los vehículos, que se causen como consecuencia de siniestros que afecten las coberturas de pérdidas parciales y/o totales, incluidos los gastos de bodegajes y parqueaderos que se generen por accidentes sin que para la indemnización se aplique deducible u otro tipo de descuento.
Bajo esta condición, la aseguradora acepta el pago de grúas, transporte y/o protección de los vehículos incluido los gastos de bodegajes y parqueaderos que se generen a consecuencia de reclamos presentados a la compañía, hasta tanto se defina la aplicación del siniestro bajo la póliza.
Esta condición debe aplicar sin restricción del número de servicios grúas o limitación de kilometraje.</t>
  </si>
  <si>
    <t>La aseguradora acepta expresamente que como causa de un siniestro se requiera el pago de bodegaje, este será por cuenta de la Compañía, sin cargo alguno a la Entidad asegurada y no aplica condición de pago por reembolso.</t>
  </si>
  <si>
    <t>La aseguradora acepta que bajo esta cobertura se extiende la Asistencia en Viajes para atender todo el parque automotor, para lo cual la compañía se compromete a prestar este servicio y la aseguradora se obliga a suministrar con la póliza el procedimiento bajo el cual se atenderá éste,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la Entidad  y a su vez la compañía aseguradora responderá por los costos de ésta.
El servicio de Asistencia en Viaje debe aplicar sin restricción del número de servicios o limitación de kilometraje y sin limitante alguna a zonas con problemas de orden público.</t>
  </si>
  <si>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</si>
  <si>
    <r>
      <t xml:space="preserve">Queda expresamente acordado y convenido que bajo esta cobertura la aseguradora se obliga a prestar </t>
    </r>
    <r>
      <rPr>
        <u/>
        <sz val="13"/>
        <rFont val="Arial Narrow"/>
        <family val="2"/>
      </rPr>
      <t xml:space="preserve">la asistencia penal </t>
    </r>
    <r>
      <rPr>
        <sz val="13"/>
        <rFont val="Arial Narrow"/>
        <family val="2"/>
      </rPr>
      <t xml:space="preserve">que requiera la entidad asegurada, como consecuencia de cualquier evento amparado que estén involucrados los vehículos asegurados, a través de las firmas y/o profesionales de la compañía y/o contratados por la misma. 
De conformidad con lo anterior, </t>
    </r>
    <r>
      <rPr>
        <u/>
        <sz val="13"/>
        <rFont val="Arial Narrow"/>
        <family val="2"/>
      </rPr>
      <t>la aseguradora se obliga</t>
    </r>
    <r>
      <rPr>
        <sz val="13"/>
        <rFont val="Arial Narrow"/>
        <family val="2"/>
      </rPr>
      <t xml:space="preserve"> a suministrar con la póliza el listado de las firmas y/o profesionales que </t>
    </r>
    <r>
      <rPr>
        <u/>
        <sz val="13"/>
        <rFont val="Arial Narrow"/>
        <family val="2"/>
      </rPr>
      <t>prestarán la asistencia jurídica en Proceso Penal</t>
    </r>
    <r>
      <rPr>
        <sz val="13"/>
        <rFont val="Arial Narrow"/>
        <family val="2"/>
      </rPr>
      <t>, el cual debe cumplir el requisito de atención veinticuatro (24) horas diarias continuas, durante la vigencia del seguro, e indicar  el procedimiento a seguir para la atención a la Entidad.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</si>
  <si>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r>
      <t xml:space="preserve">Queda expresamente acordado que la cobertura de responsabilidad extracontractual otorgada, de conformidad con lo estipulado en el Art. 1128.-  del Código del Comercio,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la aseguradora</t>
    </r>
    <r>
      <rPr>
        <sz val="13"/>
        <rFont val="Arial Narrow"/>
        <family val="2"/>
      </rPr>
      <t xml:space="preserve"> de común acuerdo con la  Entidad, podrá </t>
    </r>
    <r>
      <rPr>
        <u/>
        <sz val="13"/>
        <rFont val="Arial Narrow"/>
        <family val="2"/>
      </rPr>
      <t>prestar la asistencia Jurídica en proceso civil</t>
    </r>
    <r>
      <rPr>
        <sz val="13"/>
        <rFont val="Arial Narrow"/>
        <family val="2"/>
      </rPr>
      <t xml:space="preserve">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</si>
  <si>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r>
      <t xml:space="preserve">Mediante esta condición la Compañía acepta que en caso de reclamos de pérdida parcial </t>
    </r>
    <r>
      <rPr>
        <u/>
        <sz val="13"/>
        <rFont val="Arial Narrow"/>
        <family val="2"/>
      </rPr>
      <t>que afecten vehículos que se encuentren bajo garantía de compra</t>
    </r>
    <r>
      <rPr>
        <sz val="13"/>
        <rFont val="Arial Narrow"/>
        <family val="2"/>
      </rPr>
      <t>, realizará el convenio respectivo con el concesionario, el taller, contratistas y/o proveedores, que ostentan la garantía; con el fin de autorizar a éstos la reparación y/o suministro de repuestos o partes y efectuar el pago de la indemnización directamente.</t>
    </r>
  </si>
  <si>
    <r>
      <t xml:space="preserve">Mediante la presente condición que da expresamente acordado y aceptado que la aseguradora indemnizara a la Entidad, los gastos razonables adicionales demostrables en que incurra la el asegurado en caso de siniestro para solicitar la devolución del vehículo ante las oficinas de tránsito y autoridades competentes, al igual que el pago de parqueaderos y grúas,  trámites de traspaso en pérdidas totales y todo aquellos gastos necesarios. 
</t>
    </r>
    <r>
      <rPr>
        <b/>
        <sz val="13"/>
        <rFont val="Arial Narrow"/>
        <family val="2"/>
      </rPr>
      <t xml:space="preserve">
Una vez agotado el sublímite, aplicará la condición de Servicio de Trámite de traspaso.</t>
    </r>
  </si>
  <si>
    <t>El seguro se extiende a amparar automáticamente los equipos y accesorios hasta el sublímite indicado con el pago de la prima correspondiente.</t>
  </si>
  <si>
    <t>Mediante la presente condición y a potestad de la Entidad y de común acuerdo con la aseguradora se determinará la opción de la marcación antirobo de los vehículos asegurados.</t>
  </si>
  <si>
    <t>La compañía de seguros se obliga a indemnizar a los terceros afectados el 100% del menor valor, entre las dos cotizaciones presentadas por los afectados, por concepto de reparación o reposición de los bienes afectados, en caso de no aceptar los montos de las cotizaciones, la compañía de seguros deberá realizar una avaúuo de daños y emitir justificación del mismo, en la cual se sustente que la reparación o reposición atiende la indemnizaciòn de los perjuicios causados.</t>
  </si>
  <si>
    <t xml:space="preserve">En adición a las indemnizaciones a que haya lugar, la compañía reembolsará al Asegurado los gastos que se generen con ocasión de: la Condena en costo e intereses de mora acumulados a cargo del Asegurado, desde cuando la sentencia se declare en firme hasta cuando la compañía haya reembolsado al Asegurado o consignado en nombre de éste en el juzgado, su participación en tales gastos. </t>
  </si>
  <si>
    <t>Queda expresamente acordado y aceptado que la aseguradora acepta la no aplicación de deducibles para Cajas Menores y tampoco impondrá restricciones al límite de número y cuantías que manejan cada una de ellas.</t>
  </si>
  <si>
    <t xml:space="preserve">El seguro se extiende a amparar los bienes, fuera de edificios, a la intemperie o en vehículos transportadores propios, arrendados o bajo su responsabilidad, se encuentren dentro o fuera de los predios del asegurado y cuenten con las características para permanecer a la intemperie. </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</si>
  <si>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los gastos razonables demostrados por el asegurado.</t>
  </si>
  <si>
    <t>DESVIACIONES Y DESCARGUE FORZOSO</t>
  </si>
  <si>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</si>
  <si>
    <t>EMBALAJE DE MERCANCÍAS</t>
  </si>
  <si>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</si>
  <si>
    <t>TRAYECTOS MÚLTIPLES</t>
  </si>
  <si>
    <t>Si en un mismo trayecto asegurado, el transportador debe efectuar varios recorridos hasta distintos lugares en donde reciban o entreguen los bienes asegurados, se entenderá por despacho la cantidad máxima transportada en cualquiera de los recorridos del trayecto asegurado.</t>
  </si>
  <si>
    <t xml:space="preserve">VALOR ACORDADO SIN APLICACIÓN DE INFRASEGURO. </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</si>
  <si>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</si>
  <si>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 xml:space="preserve">ELIMINACION DE GARANTIAS DEL FABRICANTE </t>
  </si>
  <si>
    <t>Queda entendido, convenido y aceptado que mediante la presente clausula se eliminan las garantías del fabricante.</t>
  </si>
  <si>
    <t xml:space="preserve">EXPERTICIO TÉCNICO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</si>
  <si>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</si>
  <si>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La Compañia mediante la presente cláusula  acepta indemnizar el costo de la elaboración de los avisos y letreros, con que cuenten  las maquineria y equipos de propiedad o bajo responsabilidad de la Entidad,  y que  los daños sean como consecuencia de un evento amparado por la póliza.</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</si>
  <si>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</si>
  <si>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Se amparan los perjuicios patrimoniales y extrapatrimoniales, causados a terceros derivados de la responsabilidad civil extracontractual que de acuerdo con la ley incurra el asegurado como consecuencia de daños materiales o lesiones personales produciods a terceros que se causen con ocasión del uso de la maquinaria y equipo.
Bajo este amparo se indemnizan los perjuicios patrimoniales, entiéndase daño emergente (es el coste de la reparación necesaria del daño causado y a los gastos en los que se ha incurrido con ocasión del perjuicio), el lucro cesante (es un tipo de daño patrimonial de perjuicio económico y se configura como la ganancia dejada de obtener o la pérdida de ingresos, como consecuencia directa e inmediata de un hecho lesivo), el daño a la vida de relación (se define como la imposibilidad de la persona afectada de poder realizar las mismas actividades que hacía antes de un siniestro por sí misma y en consecuencia el estilo de vida de la persona cambia afectando su relación con el entorno y las demás personas que la rodean). 
La aseguradora se compromete hacer extensivo este amparo de Responsabilidad Civil aún cuado la Maquinaría y/o Equipo no este siendo conducido.</t>
  </si>
  <si>
    <t>3. Remoción de Escombros.</t>
  </si>
  <si>
    <t xml:space="preserve">Mediante este amparo la compañía indemnizará, los gastos razonables y demostrados por remoción de escombros, desmantelamiento, de los bienes asegurados, que hayan sido dañados o destruidos por la ocurrencia de cualquiera de los riesgos amparados, incluyendo los gastos de limpieza y recuperación de materiales, con ocasión de un siniestro. </t>
  </si>
  <si>
    <t xml:space="preserve">NO LIMITACIÓN DE LA CLÁUSULA DENOMINADA “NO APLICACIÓN DE DEMÉRITOS” A LA FECHA DE FABRICACIÓN DEL BIEN ASEGURADO </t>
  </si>
  <si>
    <t>Queda entendido, convenido  y aceptado que la cláusula denominada "no aplicación de deméritos" se otorga sin limitación en el tiempo o a la fecha de fabricación del bien asegurado.</t>
  </si>
  <si>
    <t>TRASLADO TEMPORAL DE LA MAQUIANARÍA Y/O EQUIPOS</t>
  </si>
  <si>
    <t>Bajo esta condición la aseguradora ampara el traslado temporal de la maquiraría y/o equipos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a partir de la fecha en que se inicie el traslado,  incluye tránsito, movilización y/o transporte.</t>
  </si>
  <si>
    <t>DESIGNACION DE ABOGADOS</t>
  </si>
  <si>
    <t xml:space="preserve"> 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</si>
  <si>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</si>
  <si>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r>
      <t xml:space="preserve">CRIMEN POR COMPUTADOR
</t>
    </r>
    <r>
      <rPr>
        <b/>
        <sz val="13"/>
        <rFont val="Arial Narrow"/>
        <family val="2"/>
      </rPr>
      <t xml:space="preserve">(Extensión de crimen por computador según el texto LSW-983) cláusulas 1 a 8.) </t>
    </r>
  </si>
  <si>
    <r>
      <t xml:space="preserve">• </t>
    </r>
    <r>
      <rPr>
        <b/>
        <sz val="13"/>
        <rFont val="Arial Narrow"/>
        <family val="2"/>
      </rPr>
      <t xml:space="preserve">SE ENTIENDE POR NOTIFICACIÓN, </t>
    </r>
    <r>
      <rPr>
        <sz val="13"/>
        <rFont val="Arial Narrow"/>
        <family val="2"/>
      </rPr>
      <t>la personal (sentencia No. T 684/98 la Corte Suprema) por Edicto, por Estado, por Estrado o por Conducta Concluyente, para esta última no se requiere de certificación alguna de constancia del organismo de control que investiga.</t>
    </r>
  </si>
  <si>
    <r>
      <t xml:space="preserve">• </t>
    </r>
    <r>
      <rPr>
        <b/>
        <sz val="13"/>
        <rFont val="Arial Narrow"/>
        <family val="2"/>
      </rPr>
      <t>EL AUTO DE APERTURA DE LA INVESTIGACIÓN O PROCESO,</t>
    </r>
    <r>
      <rPr>
        <sz val="13"/>
        <rFont val="Arial Narrow"/>
        <family val="2"/>
      </rPr>
      <t xml:space="preserve"> hace referencia al documento mediante el cual se inicia la investigación y se vincula formalmente al asegurado a la misma, según el tipo de proceso este documento puede variar (Según se trate de procesos de responsabilidad fiscal, procesos penales o procesos disciplinario), y en todo caso es indispensable para el análisis de la reclamación.</t>
    </r>
  </si>
  <si>
    <t>12. Gastos para la recuperación de información</t>
  </si>
  <si>
    <t>d)  Sin importar que la indemnización se haga bajo cualesquiera de las modalidades antes previstas, la compañía no estará obligada a responder sino hasta la concurrencia del valor asegurado, ajustado según lo estipulado en las condiciones de la póliza. Se precisa que la aseguradora en estos caso solo es el medio de pago.</t>
  </si>
  <si>
    <t>INDEPENDIENTEMENTE QUE SE TRAIGA CONTRATADO UN % INFERIOR. OBLIGATORIAMENTE ESTAS CLÁUSULAS DEBEN ESTAR AL 100%</t>
  </si>
  <si>
    <t xml:space="preserve">ACTUALIZACIÓN DE LOS VALORES ASEGURADOS </t>
  </si>
  <si>
    <t>VERIFICACIÓN CARACTERÍSTICAS DE LOS VEHÍCULOS ASEGURADOS FRENTE A CÓDIGO FASECOLDA</t>
  </si>
  <si>
    <t>Queda entendido, convenido y aceptado que la aseguradora se obliga a validar las características del vehículo asegurado en forma directa o a través de una firma externa especializada en reconocimiento de los vehículos relacionados por la Entidad, con expertos en la materia, tales como: marca, modelo, cilindraje o capacidad, carrocería, líneas, cabinas, y demás que consideren pertinentes, de tal forma que correspondan en un todo con el código exacto de FASECOLDA. Esta condición no aplica para vehículos con valor admitido.</t>
  </si>
  <si>
    <r>
      <t xml:space="preserve">Mediante la presente cláusula queda expresamente convenido y acordado que los valores asegurados y/o asegurables aplicables para la presente póliza, corresponden al costo global reportado para cada uno de los grupos de bienes e intereses asegurados (Edificios, Muebles y Enseres – Equipo Eléctrico y Electrónico – Maquinaria y Equipo, bienes en Comodato y demás bienes en general).
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r>
    <r>
      <rPr>
        <u/>
        <sz val="13"/>
        <rFont val="Arial Narrow"/>
        <family val="2"/>
      </rPr>
      <t>De igual forma, se precisa que en caso de siniestros, los soportes de entrada al almacén o certificación que haga sus veces, solo se debe tener en cuenta para efectos del interés asegurable, pero en ningún caso y bajo ninguna circunstancia será tomada como base para la liquidación del siniestro.</t>
    </r>
  </si>
  <si>
    <t>Queda expresamente convenido y aceptado que la oferta de la aseguradora para el presente seguro, contempla única y exclusivamente las exclusiones, abajo estipuladas.
De conformidad con lo anterior, las exclusiones abajo señaladas corresponden a las únicas aplicables en la oferta del presente seguro y la póliza que se expida; quedando expresamente señalado y acordado que la compañía acepta que las exclusiones contenidas o indicadas en el ejemplar de las condiciones generales de la póliza u otro documento que se emita en aplicación a la misma se entenderán como no escritas.</t>
  </si>
  <si>
    <t>Queda entendido convenido y aceptado que en caso de un siniestro, que afecte la póliza, la compañía de seguros renuncia al derecho de subrogación en favor de funcionarios empleados de la Entidad, o empleados temporales o personas que realicen asesorías o trabajos intelectuales a la Entidad, por contrato de prestación de servicios siempre que se encuentren como funcionarios asegurados detallados en el formulario de solicitud , la cláusula quedará sin efecto si la responsabilidad proviene de dolo o culpa grave.</t>
  </si>
  <si>
    <r>
      <t xml:space="preserve">BIENES DE ARTE Y CULTURA: </t>
    </r>
    <r>
      <rPr>
        <sz val="12"/>
        <rFont val="Arial Narrow"/>
        <family val="2"/>
      </rPr>
      <t>Valor Admitido.</t>
    </r>
  </si>
  <si>
    <r>
      <t xml:space="preserve">RESPONSABILIDAD CIVIL CRUZADA </t>
    </r>
    <r>
      <rPr>
        <b/>
        <u/>
        <sz val="12"/>
        <color rgb="FF0070C0"/>
        <rFont val="Arial Narrow"/>
        <family val="2"/>
      </rPr>
      <t>AL 100% DEL LÍMITE ASEGURADO.</t>
    </r>
    <r>
      <rPr>
        <b/>
        <sz val="12"/>
        <color theme="1"/>
        <rFont val="Arial Narrow"/>
        <family val="2"/>
      </rPr>
      <t/>
    </r>
  </si>
  <si>
    <t xml:space="preserve">DELITOS CONTRA LA ADMINISTRACIÓN PÚBLICA </t>
  </si>
  <si>
    <t xml:space="preserve">La aseguradora indemnizará la pérdida económica que sufra la Entidad a consecuencia de actos que se tipifiquen como delitos contra la administración, cometidos por empleado(s) en desempeño de(los) cargo(s) señalados en el numeral 2.4. </t>
  </si>
  <si>
    <r>
      <t>Se amparan los daños materiales sufridos por el vehículo asegurado como consecuencia de un accidente o de actos malintencionados de terceros en el que el costo de los repuestos, la mano de obra necesaria para las reparaciones y su impuesto a las ventas,</t>
    </r>
    <r>
      <rPr>
        <b/>
        <sz val="13"/>
        <rFont val="Arial Narrow"/>
        <family val="2"/>
      </rPr>
      <t xml:space="preserve"> tengan un valor igual o superior al 75% </t>
    </r>
    <r>
      <rPr>
        <sz val="13"/>
        <rFont val="Arial Narrow"/>
        <family val="2"/>
      </rPr>
      <t>del valor comercial del vehículo al momento del accidente.</t>
    </r>
  </si>
  <si>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 xml:space="preserve">d). Jurisdicción Arbitral: </t>
    </r>
    <r>
      <rPr>
        <sz val="13"/>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 Esta última sujeta a lo dispuesto en Directiva Presidencial 04 del 18 de mayo de 2018.</t>
    </r>
  </si>
  <si>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d). Jurisdicción Arbitral:</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 Esta última sujeta a lo dispuesto en Directiva Presidencial 04 del 18 de mayo de 2018.</t>
    </r>
  </si>
  <si>
    <t>RECONSIDERACION DE HONORARIOS</t>
  </si>
  <si>
    <t xml:space="preserve">Se amparan lo Miembros de Junta Directiva mientras actúen en sus funciones ejecutivas y administrativas en las operaciones normales de la actividad del Asegurado. Según texto HANC 70 y/o cualquier otro texto que contenga la misma cobertura solicitada. Estos eventos cuentan con cobertura cuando son derivados de los actos fraudulentos o deshonestos que causen estos directores. </t>
  </si>
  <si>
    <r>
      <t xml:space="preserve">La aseguradora acepta y conviene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
</t>
    </r>
    <r>
      <rPr>
        <b/>
        <sz val="13"/>
        <rFont val="Arial Narrow"/>
        <family val="2"/>
      </rPr>
      <t>NOTA:</t>
    </r>
    <r>
      <rPr>
        <sz val="13"/>
        <rFont val="Arial Narrow"/>
        <family val="2"/>
      </rPr>
      <t xml:space="preserve"> No se cubren las pérdidas consecuenciales de cualquier tipo, tales como lucro cesante, incremento en costos de operación, pérdida de ingresos y pérdida de utilidades o pérdida de beneficios, pérdida de mercado.</t>
    </r>
  </si>
  <si>
    <t>By: Tiger</t>
  </si>
  <si>
    <t>3.10.</t>
  </si>
  <si>
    <t>6.9.</t>
  </si>
  <si>
    <t>7.9.</t>
  </si>
  <si>
    <t>Superior a 0 años y hasta 5 años</t>
  </si>
  <si>
    <t>Superior a 10 años</t>
  </si>
  <si>
    <t>11. Gastos para reacondicionamientos,  reparaciones o reconstrucciones provisonales o transitorias.</t>
  </si>
  <si>
    <t>DIVERSIDAD  EN LAS EXCLUSIONES</t>
  </si>
  <si>
    <t>MODIFICACION A CARGOS</t>
  </si>
  <si>
    <t xml:space="preserve">Queda entendido, convenido y aceptado que si durante la vigencia de la presente póliza se presenta cambio de denominaciones a cargos, se consideran automáticamente incorporados a la póliza. </t>
  </si>
  <si>
    <r>
      <t xml:space="preserve">No obstante los términos de las exclusiones antes indicadas, queda expresamente acordado y expresado que esta póliza </t>
    </r>
    <r>
      <rPr>
        <b/>
        <u/>
        <sz val="13"/>
        <rFont val="Arial Narrow"/>
        <family val="2"/>
      </rPr>
      <t>ampara los costos y gastos de defensa</t>
    </r>
    <r>
      <rPr>
        <b/>
        <sz val="13"/>
        <rFont val="Arial Narrow"/>
        <family val="2"/>
      </rPr>
      <t xml:space="preserve">, según las condiciones establecidas en la normatividad legal señalada en el objeto del seguro, para cualquiera de los eventos indicados en el literal  P. anterior. </t>
    </r>
  </si>
  <si>
    <t>Queda entendido, convenido y aceptado que el pago de la indemnización se realizará con base en el valor comercial del vehículo (excepto vehículos con valor admitido), el cual deberá ser ajustado en forma obligatoria por parte de la Compañía de Seguros, cada tres (3) meses con base en la guía de valores de FASECOLDA vigente, efectuando el cobro o devolución de la prima respectiva. Cuando el valor asegurado sea superior al valor comercial, la aseguradora devolverá la prima pagada sobre el exceso del valor asegurado del vehículo afectado.</t>
  </si>
  <si>
    <t xml:space="preserve">Mediante esta condición, queda expresamente acordado que la aseguradora cuando no apruebe el monto de honorarios cotizados por el profesional jurídico, se compromete a promover espacio de negociación con éste, con el fin de justificar su propuesta y llegar a un acuerdo razonable de sus honorarios. </t>
  </si>
  <si>
    <t xml:space="preserve">COMISIÓN MÍNIMA ACEPTABLE </t>
  </si>
  <si>
    <t>COMISIÓN MÍNIMA ACEPTABLE.</t>
  </si>
  <si>
    <r>
      <t xml:space="preserve">SUBLÍMITES APLICABLES DESDE </t>
    </r>
    <r>
      <rPr>
        <b/>
        <sz val="13"/>
        <color rgb="FF7030A0"/>
        <rFont val="Arial Narrow"/>
        <family val="2"/>
      </rPr>
      <t>VINCULACIÓN PROCESAL HASTA FALLO QUE HAGA TRANSITO A COSA JUZGADA:</t>
    </r>
  </si>
  <si>
    <t>COMISIÓN MÍNIMA ACEPTABLE:</t>
  </si>
  <si>
    <t xml:space="preserve">COMISIÓN MÍNIMA ACEPTABLE: </t>
  </si>
  <si>
    <t xml:space="preserve">COMISIÓN MÍNIMA ACEPTABLE  </t>
  </si>
  <si>
    <t>CLÁUSULA DE 72 HORAS PARA EVENTOS DE LA NATURALEZA INCLUIDO ACTOS MAL INTENCIONADOS DE TERCEROS ASONADA, MOTÍN, CONMOCIÓN CIVIL O POPULAR Y HUELGA (INCLUIDO TERRORISMO, SABOTAJE y SAQUEO).</t>
  </si>
  <si>
    <r>
      <t xml:space="preserve">
Queda expresamente acordado que la aseguradora acepta efectuar el pago de la indemnización, en dinero o mediante el giro al tercero afectado o podrá optar por girar a los contratistas y/o proveedores de servicios o suministro de éstos u otros similares</t>
    </r>
    <r>
      <rPr>
        <b/>
        <u/>
        <sz val="13"/>
        <rFont val="Arial Narrow"/>
        <family val="2"/>
      </rPr>
      <t xml:space="preserve"> con los cuales el tercero afectado</t>
    </r>
    <r>
      <rPr>
        <sz val="13"/>
        <rFont val="Arial Narrow"/>
        <family val="2"/>
      </rPr>
      <t xml:space="preserve">, decida remplazar, reconstruir, reparar y/o reponer el bien o bienes </t>
    </r>
    <r>
      <rPr>
        <b/>
        <sz val="13"/>
        <rFont val="Arial Narrow"/>
        <family val="2"/>
      </rPr>
      <t>objeto de indemnización por el perjuicio causado</t>
    </r>
    <r>
      <rPr>
        <sz val="13"/>
        <rFont val="Arial Narrow"/>
        <family val="2"/>
      </rPr>
      <t xml:space="preserve">; y para este último caso la compañía efectuará el pago hasta el monto de su responsabilidad, </t>
    </r>
    <r>
      <rPr>
        <b/>
        <sz val="13"/>
        <rFont val="Arial Narrow"/>
        <family val="2"/>
      </rPr>
      <t>precisando que en todo caso y por tratarse de una póliza de Responsabilidad Civil, la indemnización será reconocida a quien acredite la calidad de víctima.</t>
    </r>
    <r>
      <rPr>
        <sz val="13"/>
        <rFont val="Arial Narrow"/>
        <family val="2"/>
      </rPr>
      <t xml:space="preserve">
</t>
    </r>
  </si>
  <si>
    <r>
      <t>Se amparan los daños materiales sufridos por el vehículo asegurado como consecuencia de un accidente o de actos malintencionados de terceros en el que el costo de los repuestos, la mano de obra necesaria para las reparaciones y su impuesto a las ventas, tengan un valor inferior al</t>
    </r>
    <r>
      <rPr>
        <b/>
        <sz val="13"/>
        <rFont val="Arial Narrow"/>
        <family val="2"/>
      </rPr>
      <t xml:space="preserve"> 75%</t>
    </r>
    <r>
      <rPr>
        <sz val="13"/>
        <rFont val="Arial Narrow"/>
        <family val="2"/>
      </rPr>
      <t xml:space="preserve"> del valor comercial del vehículo al momento de la ocurrencia del hecho.  
Se cubren, además, bajo este amparo, los daños a los equipos de audio, de calefacción u otros accesorios o equipos no necesarios para el funcionamiento normal del vehículo.</t>
    </r>
  </si>
  <si>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Sabotaje y Saqueo), que sí varios de estos fenómenos o eventos ocurren dentro de cualquier período de 72 horas consecutivas, se tendrán como un solo siniestro y las pérdidas o daños que se causen a los riesgos asegurados deberán estar comprendidos, en una sola reclamación, sin exceder del total de la suma asegurada. </t>
  </si>
  <si>
    <r>
      <t>Las aseguradoras aceptan que no obstante las siguientes definiciones generales de bienes asegurados, el alcance de éstas se amplía al objeto establecido en el</t>
    </r>
    <r>
      <rPr>
        <b/>
        <sz val="14"/>
        <color rgb="FFFF0000"/>
        <rFont val="Arial Narrow"/>
        <family val="2"/>
      </rPr>
      <t xml:space="preserve"> Manual de Procedimientos Administrativos y Contables para el manejo y control de los bienes de la Entidad.</t>
    </r>
  </si>
  <si>
    <t>La aseguradora se compromete a indemnizar al Asegurado hasta el límite del valor asegurado de este sublímite, la rotura que sufran los vidrios, domos, acrílicos u otros materiales que hagan sus veces, al igual que los cristales, espejos y unidades sanitarias instalados y que formen parte del predio asegurado, incluidos aquellos que sean parte decorativas de los mismos.</t>
  </si>
  <si>
    <t>La aseguradora se compromete a indemnizar al Asegurado hasta el límite del valor asegurado de este sublímite, las pérdidas y/o daños materiales de los bienes asegurados, ocasionados por cualquier evento de hurto y hurto calificado, inclusive aquellos que se deriven de:
 -  Hurto Calificado o Hurto Simple (éste último extendido a la la desaparición misteriosa de bienes únicamente en el desarrollo 
    de las actividades de la entidad) según se define en el Código Penal.
 -  Terremoto, temblor, erupción volcánica o cualquier otro fenómeno de la naturaleza.
 -   Caída o destrucción total o parcial del predio asegurado.</t>
  </si>
  <si>
    <t>Bajo esta póliza se extiende a amparar,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
Se precisa que la responsabilidad por la propiedad personal de un empleado o contratistas por prestación de servicios para apoyo a la gestión administrativa no excederá del límite señalado para tal efecto y cualquier pérdida en su caso se ajustará con la Entidad asegurada y se pagará previa autorización de ésta.</t>
  </si>
  <si>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noventa (90)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</si>
  <si>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t>Mediante la presente cláusula, la aseguradora se obliga a otorgar cobertura automática para los bienes que adquiera, construya, estén en montajes,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
La aplicación de esta condición queda sujeta a que el asegurado se obliga a dar aviso a la aseguradora dentro del término señalado a la adquisición o recibo de los mismos.
Esta condición dará derecho a la compañía al cobro de la prima proporcional, calculada a prorrata, con las tasas adjudicadas y correspondiente al periodo de amparo, incluido el término automático otorgado para esta condición.
Así mismo queda acordado y convenido, que si el valor supera el sublímite de la presente cláusula, la cobertura aplicará hasta dicho monto y la cobertura del valor adicional operará a partir de la fecha de reporte y solicitud formulada por la entidad asegurada.    
En el caso de bienes en construcción, montaje y remodelación se excluye ALOP, RCE, Mantenimiento, Pruebas, Errores de diseño y Riesgo Petroquímico.</t>
  </si>
  <si>
    <t>La Compañía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</si>
  <si>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La aseguradora acepta mediante la presente póliza la no aplicación por demérito, uso, vetustez, obsolescencia tecnológica o, en fin, cualquier otro concepto para los riesgos de Sustracción, Incendio y anexo</t>
    </r>
    <r>
      <rPr>
        <b/>
        <sz val="12"/>
        <rFont val="Arial Narrow"/>
        <family val="2"/>
      </rPr>
      <t>s (se exceptúa los bienes correspondientes a equipos eléctricos y electrónicos).</t>
    </r>
    <r>
      <rPr>
        <sz val="12"/>
        <rFont val="Arial Narrow"/>
        <family val="2"/>
      </rPr>
      <t xml:space="preserve"> </t>
    </r>
    <r>
      <rPr>
        <sz val="13"/>
        <rFont val="Arial Narrow"/>
        <family val="2"/>
      </rPr>
      <t xml:space="preserve">Para las coberturas de equipos eléctricos, electrónicos y rotura de maquinaría </t>
    </r>
    <r>
      <rPr>
        <b/>
        <u/>
        <sz val="12"/>
        <rFont val="Arial Narrow"/>
        <family val="2"/>
      </rPr>
      <t>aplicará en la liquidación de las indemnizaciones las siguientes condiciones</t>
    </r>
    <r>
      <rPr>
        <sz val="12"/>
        <rFont val="Arial Narrow"/>
        <family val="2"/>
      </rPr>
      <t>:</t>
    </r>
  </si>
  <si>
    <t>b) Si con ocasión del siniestro, la reposición o reparación del bien, conjunto o totalidad de los bienes, o de un grupo de estos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indemnizará a valor de reposición cuando el conjunto o la totalidad ellos queden destruidos o de tal modo averiados que pierdan la aptitud para el fin para el que están destinados o cuando, no obstante, no perder esa aptitud, su reparación, aunque se facilite, implique perjuicios en la calidad o eficiencia en la producción u operación.</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</si>
  <si>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</si>
  <si>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En caso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pérdida o daño.</t>
  </si>
  <si>
    <t>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t>
  </si>
  <si>
    <t>Queda expresamente acordado que la cobertura de la póliza se extiende a amparar los bienes que sean instalados temporalmente en remplazo de los asegurados inicialmente bajo la póliza, mientras que dure el período de reacondicionamiento, revisión, mantenimiento y fines similares. Así mismo, se cubren automáticamente los nuevos bienes que sean instalados para reponer o remplazar los asegurados bajo la póliza, desde el momento en que sean recibidos por el asegurado.</t>
  </si>
  <si>
    <t>Las partes móviles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a partir de la fecha en que se inicie el traslado,  incluye tránsito, movilización y/o transporte y permanencia.</t>
  </si>
  <si>
    <t>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límites a primera pérdida el restablecimiento se entenderá desde el momento de ocurrir el siniestro).
Se precisa que dicho restablecimiento dará derecho a la compañía al cobro de la prima proporcional por el resto de la vigencia de la póliza, calculada a prorrata. Esta condición no aplica para AMIT Y AMCCOPH.</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</si>
  <si>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 el aviso por la Entidad dentro del término establecido para esta cláusula.</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</si>
  <si>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</si>
  <si>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r>
      <t xml:space="preserve">Bajo la presente póliza se amparan las propiedades y bienes en construcción ensamblaje, alistamiento, montaje, pruebas y puestas en marcha, de naturaleza incidental. Como “incidental” se entienden las obras, cuyo valor total final no supere la suma del sublímite acá señalado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t>
    </r>
    <r>
      <rPr>
        <u/>
        <sz val="13"/>
        <rFont val="Arial Narrow"/>
        <family val="2"/>
      </rPr>
      <t>Para esta cobertura se excluye la Responsabilidad Civil,  ALOP, el mantenimiento y las pruebas.</t>
    </r>
  </si>
  <si>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</si>
  <si>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3"/>
        <rFont val="Arial Narrow"/>
        <family val="2"/>
      </rPr>
      <t xml:space="preserve"> incluidos los contratistas para apoyo a la gestión misional de la Entidad</t>
    </r>
    <r>
      <rPr>
        <sz val="13"/>
        <rFont val="Arial Narrow"/>
        <family val="2"/>
      </rPr>
      <t>, salvo el caso en que los daños hayan sido causados intencionalmente por ellos.</t>
    </r>
  </si>
  <si>
    <r>
      <rPr>
        <b/>
        <sz val="13"/>
        <rFont val="Arial Narrow"/>
        <family val="2"/>
      </rPr>
      <t xml:space="preserve">a). Arreglo Directo:
</t>
    </r>
    <r>
      <rPr>
        <sz val="13"/>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3"/>
        <rFont val="Arial Narrow"/>
        <family val="2"/>
      </rPr>
      <t>b).</t>
    </r>
    <r>
      <rPr>
        <sz val="13"/>
        <rFont val="Arial Narrow"/>
        <family val="2"/>
      </rPr>
      <t xml:space="preserve"> </t>
    </r>
    <r>
      <rPr>
        <b/>
        <sz val="13"/>
        <rFont val="Arial Narrow"/>
        <family val="2"/>
      </rPr>
      <t xml:space="preserve">Conciliación:
</t>
    </r>
    <r>
      <rPr>
        <sz val="13"/>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3"/>
        <rFont val="Arial Narrow"/>
        <family val="2"/>
      </rPr>
      <t>c) y d)</t>
    </r>
    <r>
      <rPr>
        <sz val="13"/>
        <rFont val="Arial Narrow"/>
        <family val="2"/>
      </rPr>
      <t xml:space="preserve"> de la presente cláusula. </t>
    </r>
  </si>
  <si>
    <t>La aseguradora mediante este amparo indemnizará la pérdida económica que sufra la Entidad, por aquellas conductas penalmente sancionables, cometidas por los empleados de la Entidad, que no dan cuenta de un buen manejo de los recursos estatales y que causan detrimento al patrimonio del estado, tales como el peculado por apropiación, peculado por uso, peculado por aplicación oficial diferente y peculado culposo de acuerdo con su definición legal.</t>
  </si>
  <si>
    <t>Bajo esta condición la cobertura de la presente póliza se extiende a amparar a los trabajadores ocasionales, temporales o transitorios y a quienes, sin serlo, realicen prácticas o investigaciones en sus dependencias. Esta cobertura queda sujeta a que las operaciones que realicen tales personas estén bajo el control de la Entidad.</t>
  </si>
  <si>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Entidad.</t>
  </si>
  <si>
    <t>No obstante lo que se diga en contrario en las condiciones generales y particulares de la póliza, la Compañía se obliga a indemnizar los gastos adicionales (que no tengan carácter de permanentes) incluidos aquellos que tenga que asumir por la reconstrucción de archivos, documentos, bases de datos o información en servidores o medios magnéticos, debidamente comprobados en que necesaria y razonablemente incurra el asegurado, como consecuencia directa del siniestro, hasta el 100% de los gastos demostrados.</t>
  </si>
  <si>
    <t xml:space="preserve">Por medio de la presente cláusula la compañía indemnizará al asegurado las costas de los procesos judiciales y los honorarios de abogados hasta por el 100% del valor asegurado, siempre y cuando sean justificados, razonables, causados y cancelados por el asegurado en la defensa de cualquier procedimiento legal o pleito en el cual sea demandado por el (los) funcionario(s) investigado(s) con ocasión de los hechos que dan origen a la reclamación formulada a la compañía de seguros. Sin embargo, si dicha reclamación es mayor que el monto del deducible, el asegurador asumirá el pago de las costas y honorarios en igual proporción en que haya asumido la pérdida. El asegurador podrá, en caso de así determinarlo y de común acuerdo con el asegurado asumir la defensa en cualquier litigio o procedimiento legal a nombre del asegurado, a través de abogados elegidos por el asegurador.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</si>
  <si>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4) Estudiantes o Practicantes mientras estén prosiguiendo estudios o deberes en los predios de la Entidad.</t>
  </si>
  <si>
    <t>La aseguradora acepta el título, nombre, denominación o nomenclatura con que el asegurado identifica o describe los bienes asegurados en sus registros o libros de comercio o contabilidad. 
El alcance de éstas designación de bienes se amplía al objeto establecido en el Manual de Procedimientos Administrativos y Contables para el manejo y control de los bienes de la Entidad.</t>
  </si>
  <si>
    <t>En caso de que el asegurado lo requiera, la aseguradora realizara la liquidación de la prima de la prórroga a prorrata con las mismas tasas y condiciones de la póliza inicial. Siempre y cuando la siniestralidad de la póliza no sea mayor al 50%, en el caso que la siniestralidad supere el 50% la aseguradora acordará con el asegurado las condiciones en que se otorgará la prórroga.</t>
  </si>
  <si>
    <r>
      <t xml:space="preserve">
La aseguradora se obliga a indemnizar, sujeto a los términos y condiciones establecidas tanto en las condiciones generales  como a las particulares de la póliza,</t>
    </r>
    <r>
      <rPr>
        <b/>
        <sz val="13"/>
        <rFont val="Arial Narrow"/>
        <family val="2"/>
      </rPr>
      <t xml:space="preserve"> los perjuicios patrimoniales y extrapatrimoniales</t>
    </r>
    <r>
      <rPr>
        <sz val="13"/>
        <rFont val="Arial Narrow"/>
        <family val="2"/>
      </rPr>
      <t xml:space="preserve">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aseguradora responderá, además, por los costos del proceso que el tercero damnificado o sus causahabientes promuevan en su contra o la del asegurado, con las salvedades siguientes:
a)  Si la Entidad asegurada afronta el proceso contra orden expresa de la compañía.
b) Si la responsabilidad proviene de dolo o está expresamente señalada en las exclusiones de la póliza.
c) Si la condena por los perjuicios ocasionados a la víctima excede la suma que delimita la responsabilidad de la 
    aseguradora, esta solo responderá por los gastos del proceso en proporción a la cuota que le corresponda en la 
    indemnización.</t>
    </r>
  </si>
  <si>
    <r>
      <t>La aseguradora mediante este amparo se compromete a indemnizar los perjuicios patrimoniales derivados de la responsabilidad civil extracontractual que le sea imputable al asegurado en su calidad de empleador exclusivamente por los accidentes de trabajo que sufran los empleados a su servicio, en el desarrollo de las actividades asignadas a ellos y de acuerdo con las siguientes definiciones y condiciones: 
a) Se entiende por empleado toda persona que mediante contrato de trabajo o de prestación de servicios (incluidos contratistas para el apoyo a la gestión administritativa o misional) preste al asegurado. 
b) Quedan excluidas de este seguro: Las enfermedades profesionales, endémicas o epidémicas, contagiosas (en especial
    el COVID19), por accidentes de trabajo que se hayan sido provocados deliberadamente o por culpa grave del empleado.
Se precisa que este amparo</t>
    </r>
    <r>
      <rPr>
        <b/>
        <sz val="13"/>
        <rFont val="Arial Narrow"/>
        <family val="2"/>
      </rPr>
      <t xml:space="preserve"> opera en exceso de la seguridad social.</t>
    </r>
  </si>
  <si>
    <t>Queda expresamente convenido y acordado que para efectos de este seguro se entenderán como terceros los familiares del personal del asegurado (incluidos los de los contratistas para el apoyo a la gestión administrativa o misional), de igual forma para los efectos de este seguro los niños, niñas y adolescentes, se consideran terceros</t>
  </si>
  <si>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prórroga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</si>
  <si>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t>La aseguradora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</si>
  <si>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rPr>
        <b/>
        <sz val="13"/>
        <rFont val="Arial Narrow"/>
        <family val="2"/>
      </rPr>
      <t>b)</t>
    </r>
    <r>
      <rPr>
        <sz val="13"/>
        <rFont val="Arial Narrow"/>
        <family val="2"/>
      </rPr>
      <t xml:space="preserve"> Una vez recibida la información, la compañía Aseguradora estudiara el caso en el Comité de Defensa o de siniestros, según corresponda, a más tardar dentro de los siete (7) días calendario siguientes al recibo del documento de convocatoria, y, de ser pertinente, se aprobara el valor de una propuesta inicial, que debe constar por escrito y de la cual se dará traslado a la Entidad asegurada, en un término máximo de tres (3) días calendario contados desde la fecha que el Comité sesiono. </t>
    </r>
  </si>
  <si>
    <r>
      <rPr>
        <b/>
        <sz val="13"/>
        <rFont val="Arial Narrow"/>
        <family val="2"/>
      </rPr>
      <t xml:space="preserve">a) </t>
    </r>
    <r>
      <rPr>
        <sz val="13"/>
        <rFont val="Arial Narrow"/>
        <family val="2"/>
      </rPr>
      <t>Se adelantará las etapas del proceso judicial con celeridad y evitando cualquier tipo de dilaciones.</t>
    </r>
  </si>
  <si>
    <t>Mediante esta condición la aseguradora se compromete al pago de la indemnización dentro del plazo establecido, una vez el asegurado demuestre ocurrencia y cuantía.</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</si>
  <si>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o aquellas que en conjunto determine el asegurado de acuerdo a su conveniencia.</t>
  </si>
  <si>
    <t>Se excluyen las reclamaciones derivadas de actos incorrectos cometidos total o parcialmente dentro de los Estados Unidos de América y/o Canadá.</t>
  </si>
  <si>
    <t>Sin perjuicio de la extensión de cobertura otorgada para reclamaciones derivadas de procesos por indebida contratación de seguros, quedan excluidas absolutamente las reclamaciones tendientes a amparar perdidas válidamente reclamables bajo otros seguros o aquellas con respecto de las cuales se haya declinado la indemnización bajo los seguros de daños o cualquier otro seguro.</t>
  </si>
  <si>
    <t>Y. ACTOS INCORRECTOS COMETIDOS TOTAL O PARCIALMENTE
     DENTRO DE ESTADOS UNIDOS DE AMÉRICA Y/O CANADÁ.</t>
  </si>
  <si>
    <t>Queda entendido, convenido y aceptado que bajo la presente póliza se amparan los nuevos cargos creados, siempre que tengan la misma relación jerárquica de los ya existentes, para lo cual se comunicará dicha creación dentro plazo estipulado y siguientes a la misma.  El cobro de  la prima se efectuará a prorrata sobre los valores inicialmente pactados y número de días restantes para la finalización de la  póliza</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</si>
  <si>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póliza.    </t>
  </si>
  <si>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póliza se producen eliminación de cargos asegurados, cambio de denominación en los cargos asegurados, cambios de dependencias de los cargos asegurados, o cambios de funciones en los cargos asegurados, los cargos originales mantendrán la cobertura otorgada bajo las condiciones de la póliza que estaba vigente en su momento, la entidad deberá a manera de información avisar de los cambios efectuados en los cargos de la entidad, sin que esto afecte o modifique la cobertura y/o condiciones de la póliza.
Queda expresamente acordado, que este seguro ampara las funciones establecidas para los cargos amparados, independiente del funcionario que las desempeñe, siempre y cuando la asignación de funciones se surta conforme el  trámite de asignación de las mismas establecidas  por la entidad. </t>
  </si>
  <si>
    <t>Se ampara la responsabilidad de los funcionarios asegurados que se transmita por muerte, incapacidad, inhabilitación o insolvencia.</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</si>
  <si>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 y el oferente con la presentación de la oferta acepta este compromiso.</t>
  </si>
  <si>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</si>
  <si>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t>Cubre los perjuicios por los que el asegurado resulte responsable en razón de actuaciones culposas realizadas dentro del ejercicio de las funciones de su cargo, respecto de las cuales se le siga o debiera seguir una acción de repetición o llamamiento en garantía con fines de repetición por culpa grave, al tenor de la Ley 678 de 2001 y concordantes, incluyendo los gastos de defensa.</t>
  </si>
  <si>
    <r>
      <t xml:space="preserve">Mediante la presente cláusula queda expresamente convenido y aceptado, que en caso de siniestro la Aseguradora </t>
    </r>
    <r>
      <rPr>
        <b/>
        <u/>
        <sz val="13"/>
        <rFont val="Arial Narrow"/>
        <family val="2"/>
      </rPr>
      <t>anticipará pago del 50% del valor de los gastos de defensa</t>
    </r>
    <r>
      <rPr>
        <sz val="13"/>
        <rFont val="Arial Narrow"/>
        <family val="2"/>
      </rPr>
      <t xml:space="preserve"> (no podrá hacer ofrecimientos menores a este porcentaje), </t>
    </r>
    <r>
      <rPr>
        <b/>
        <sz val="13"/>
        <rFont val="Arial Narrow"/>
        <family val="2"/>
      </rPr>
      <t>excepto para los procesos penales que operarán bajo la modalidad de reembolso</t>
    </r>
    <r>
      <rPr>
        <sz val="13"/>
        <rFont val="Arial Narrow"/>
        <family val="2"/>
      </rPr>
      <t xml:space="preserve">; con base en la cotización de honorarios profesionales presentadas a la Compañía aseguradora por la Entidad tomadora o los funcionarios designados por ésta o los asegurados y aprobada de acuerdo con lo establecido en la cláusula de Aceptación de gastos judiciales y/o costos de defensa.  
Para tal efecto, la aseguradora igualmente se compromete al pago del anticipo, dentro de los </t>
    </r>
    <r>
      <rPr>
        <b/>
        <sz val="13"/>
        <rFont val="Arial Narrow"/>
        <family val="2"/>
      </rPr>
      <t xml:space="preserve">diez (10) días hábiles </t>
    </r>
    <r>
      <rPr>
        <sz val="13"/>
        <rFont val="Arial Narrow"/>
        <family val="2"/>
      </rPr>
      <t>siguientes a la conclusión del término previsto en la cláusula de Aceptación de gastos judiciales y/o costos de defensa.  
Así mismo se acuerda que el pago del saldo del 50%, lo efectuará la aseguradora con la presentación del fallo definitivo de la autoridad competente, acompañado de las actuaciones surtidas por parte de asegurado en el proceso y la autorización del funcionario asegurado.</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</si>
  <si>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</si>
  <si>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</si>
  <si>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t>COBERTURA PARA REEMPLAZO Y RECONSTRUCCIÓN DE LIBROS Y/O REGISTROS CONTABLES</t>
  </si>
  <si>
    <t>La presente cobertura aplica para el reemplazo y reconstrucción de libros y/o registros contables.</t>
  </si>
  <si>
    <t>EXTENSIÓN DE COBERTURA DE INCENDIO, TERREMOTO  Y LÍNEAS ALIADAS INCLUIDOS ACTOS DE LA NATURALEZA PARA DINERO Y/O TÍTULOS VALORES</t>
  </si>
  <si>
    <r>
      <t>Para la totalidad de Coberturas y/o condiciones básicas sublímitadas, queda expresamente aceptado por parte de los proponentes que,</t>
    </r>
    <r>
      <rPr>
        <b/>
        <sz val="13"/>
        <rFont val="Arial Narrow"/>
        <family val="2"/>
      </rPr>
      <t xml:space="preserve"> en concordancia con la vigencia de la póliza que se adjudique</t>
    </r>
    <r>
      <rPr>
        <sz val="13"/>
        <rFont val="Arial Narrow"/>
        <family val="2"/>
      </rPr>
      <t>, cada Sublímite operará así:</t>
    </r>
  </si>
  <si>
    <r>
      <t xml:space="preserve">La responsabilidad civil amparada en esta póliza solo se aplicará con respecto a reclamos efectuados por primera vez por escrito, por o contra el asegurado durante la vigencia del seguro, 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previo a la terminación de la vigencia, cobrando una prima adicional equivalente hasta el 50% de la prima inicialmente pagada en la vigencia que termina, respetando en todo caso la limitación del inciso segundo del parágrafo del artículo 40 de la ley 80 de 1993. El período extendido será de </t>
    </r>
    <r>
      <rPr>
        <b/>
        <sz val="13"/>
        <color rgb="FFFF0000"/>
        <rFont val="Arial Narrow"/>
        <family val="2"/>
      </rPr>
      <t xml:space="preserve">12 </t>
    </r>
    <r>
      <rPr>
        <sz val="13"/>
        <rFont val="Arial Narrow"/>
        <family val="2"/>
      </rPr>
      <t>meses siguientes a la fecha de revocación o no renovación.</t>
    </r>
  </si>
  <si>
    <t>f)  Queda expresamente convenido y acordado que, en caso de siniestro de bienes cotizados bajo cualquier denominación de moneda extranjera, la aseguradora liquidará el bien con la Tasa Representativa del Mercado (TRM) del día del siniestro. En caso que para efectos de la indemnización se tenga una variación significativa de la TRM, la aseguradora se compromete a ajustar la liquidación con la TRM de la fecha del día del pago.</t>
  </si>
  <si>
    <t>e)  En el evento que la Entidad requiera la reposición de algún bien mueble y/o equipo o elemento, la aseguradora realizará el proceso de compra y adquisición de los equipos o bienes, en este sentido, la Entidad entregará las especificaciones técnicas de los equipos a reponer, esto con el fin que se realice la reposición por un bien de las mismas o similares características de los bienes afectados y se realice el proceso adquisición y entrega de los mismos a la Entidad. Dado lo anterior, el pago de la indemnización se realizará con base en las cotizaciones presentadas por la Entidad y/o de los proveedores que designe el asegurado.</t>
  </si>
  <si>
    <t>DEDUCIBLES ÚNICOS Y MÁXIMOS ACEPTABLES</t>
  </si>
  <si>
    <t xml:space="preserve">Mediante esta condición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incluido los de los funcionarios en desarrollo de las actividades del asegurado y en exceso de los limites contratados en el seguro de automóviles. En caso que el vehículo que generó los daños no cuente con póliza de automóviles y/o SOAT, la cobertura de los daños será asumida por la presente póliza hasta el monto del límite fijado. </t>
  </si>
  <si>
    <t xml:space="preserve">Queda entendido y convenido que la cobertura de la póliza se extiende a amparar los eventos que ocurran en los parqueaderos de propiedad o sobre los cuales se ejerza tenencia y/o control y/o custodia el asegurado, incluyendo daños y hurto de vehículos, motocicletas, bicicletas, patinetas o accesorios. 
Los vehículos de los funcionarios y contratistas se consideran terceros.
</t>
  </si>
  <si>
    <r>
      <t xml:space="preserve">La presente póliza ampara los siguientes gastos razonables: 
</t>
    </r>
    <r>
      <rPr>
        <b/>
        <sz val="13"/>
        <rFont val="Arial Narrow"/>
        <family val="2"/>
      </rPr>
      <t xml:space="preserve">a) </t>
    </r>
    <r>
      <rPr>
        <sz val="13"/>
        <rFont val="Arial Narrow"/>
        <family val="2"/>
      </rPr>
      <t xml:space="preserve">El costo de cualquier clase de caución que el Asegurado tenga que prestar. El costo de cualquier clase de caución que el Asegurado tenga que prestar. La aseguradora no se obliga a constituir la caución, sin embargo si se obliga a cubrir el valor de la prima que esta genere.
</t>
    </r>
    <r>
      <rPr>
        <b/>
        <sz val="13"/>
        <rFont val="Arial Narrow"/>
        <family val="2"/>
      </rPr>
      <t xml:space="preserve">b) </t>
    </r>
    <r>
      <rPr>
        <sz val="13"/>
        <rFont val="Arial Narrow"/>
        <family val="2"/>
      </rPr>
      <t>Intereses de mora en beneficio del tercero afectado.</t>
    </r>
  </si>
  <si>
    <r>
      <rPr>
        <b/>
        <sz val="14"/>
        <rFont val="Arial Narrow"/>
        <family val="2"/>
      </rPr>
      <t xml:space="preserve">PLANTA, EQUIPOS Y MÁQUINAS: </t>
    </r>
    <r>
      <rPr>
        <sz val="14"/>
        <rFont val="Arial Narrow"/>
        <family val="2"/>
      </rPr>
      <t>Corresponde a todo tipo de equipos y máquinas, extendida esta definión a aquellos que son de adhesión o para la operatividad de la infraestructura de las edificaciones al igual que cualquier tipo de herramientas, accesorios, ascensores, plantas eléctricas, calderas, generadores, ascensores, equipos del sistema hidráulico, motobombas y cualquier tipo de equipo sumergible, aire acondicionado, extractores de olores, entre otros.</t>
    </r>
  </si>
  <si>
    <t>EXTENSIÓN DE COBERTURA PARA APRENDICES, PRACTICANTES y PASANTES</t>
  </si>
  <si>
    <t>Se consideran terceros todos los Aprendices, Practicantes y estudiantes en Pasantías, que se encuentren en las instalaciones, predios y/o actividades desarrolladas, por la Entidad en desarrollo de las actividades académicas propias de un programa de formación. El amparo de la póliza operará en exceso de la cobertura otorgada por los demás seguros que amparan a los Aprendices, Practicantes y estudiantes en Pasantías, siempre y cuando estén bajo cuidado y supervisión del asegurado.</t>
  </si>
  <si>
    <r>
      <t xml:space="preserve">RESPONSABILIDAD CIVIL POR LA CAIDA, EL DESCOPE, LA PODA Y EL MANTENIMIENTO DE ÁRBOLES.
</t>
    </r>
    <r>
      <rPr>
        <b/>
        <sz val="12"/>
        <color rgb="FFFF0000"/>
        <rFont val="Arial Narrow"/>
        <family val="2"/>
      </rPr>
      <t>(siempre y cuando sea responsabilidad del asegurado)</t>
    </r>
  </si>
  <si>
    <t>Se cubren los perjuicios patrimoniales causados por la caída, el descope, la poda y el mantenimiento de árboles, siempre y cuando sean responsabilidad de la entidad.</t>
  </si>
  <si>
    <t>Se cubren los perjuicios derivados de la responsabilidad civil extracontractual  derivada de montajes , construcciones y obras civiles para el mantenimiento y/o ampliación o ensanche de predios. 
Se excluye RCE derivada del mantenimiento, pruebas, errores de diseño y riesgo petroquímico.</t>
  </si>
  <si>
    <t>EXCLUSIÓNES</t>
  </si>
  <si>
    <r>
      <t xml:space="preserve">SUBLÍMITE POR </t>
    </r>
    <r>
      <rPr>
        <b/>
        <u/>
        <sz val="13"/>
        <color rgb="FF7030A0"/>
        <rFont val="Arial Narrow"/>
        <family val="2"/>
      </rPr>
      <t>CARGO ASEGURADO</t>
    </r>
    <r>
      <rPr>
        <b/>
        <sz val="13"/>
        <rFont val="Arial Narrow"/>
        <family val="2"/>
      </rPr>
      <t xml:space="preserve"> Y POR CADA PROCESO PARA CADA UNA DE LAS PERSONAS </t>
    </r>
    <r>
      <rPr>
        <b/>
        <u/>
        <sz val="13"/>
        <rFont val="Arial Narrow"/>
        <family val="2"/>
      </rPr>
      <t>HASTA</t>
    </r>
  </si>
  <si>
    <t>No obstante, lo que se diga en contrario en las condiciones generales de la póliza, la Compañía se obliga a indemnizar los gastos adicionales (que no tengan carácter de permanentes), debidamente comprobados en que necesaria y razonablemente incurra o deba incurrir el asegurado, como consecuencia directa del siniestro.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</si>
  <si>
    <t>Bajo esta cobertura se amparan los gastos adicionales y extraordinarios por concepto de horas extras, trabajo nocturno o en días festivos, flete expreso y aéreo, que se incurran o deba incurrir con motivo de una pérdida o daño amparado.</t>
  </si>
  <si>
    <t>Bajo esta cobertura se amparan los gastos (que incurra o deba incurrir) de viajes de y estadía de funcionarios, empleados y técnicos que intervienen en la planificación de la reconstrucción o adquisición de los bienes asegurados.</t>
  </si>
  <si>
    <t xml:space="preserve">Mediante este amparo la compañía indemnizará, los gastos razonables (en que incurra o deba incurrir) demostrados por remoción de escombros, desmantelamiento, demolición o de apuntalamiento de los bienes asegurados, que hayan sido dañados o destruidos por la ocurrencia de cualquiera de los riesgos amparados, incluyendo los gastos de limpieza, recuperación de materiales y el traslado de los escombros a sitio autorizado, con ocasión de un siniestro. </t>
  </si>
  <si>
    <t>Bajo este amparo se cubren los gastos razonables en que incurra o deba incurrir el asegurado, para la demostración de la ocurrencia y cuantía del siniestro y serán indemnizados bajo esta póliza. Se sublímita hasta un máximo del 15% del valor de la pérdida previa aprobación de la aseguradora.</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</si>
  <si>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en que incurra o deba incurrir y que sean debidamente demostrados.</t>
  </si>
  <si>
    <t>Bajo este amparo la Compañía indemnizará, los gastos razonables en que  en que incurra o deba incurrir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</si>
  <si>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Se otorga cobertura para amparar los honorarios (en que incurra o deba incurrir) razonables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</si>
  <si>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Se ampara bajo la presente cobertura, los gastos razonables en que incurra o deba incurrir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</si>
  <si>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 ampara bajo la presente cobertura, los gastos razonables en que incurra o deba incurrir el asegurado por concepto de honorarios y materiales necesarios para obtener la licencias y permisos requeridos para reconstruir el inmueble.</t>
  </si>
  <si>
    <t>Se ampara bajo la presente cobertura, los gastos razonables en que en que incurra o deba incurrir el asegurado para acelerar la reparación, reacondicionamiento o el reemplazo de los bienes asegurados.</t>
  </si>
  <si>
    <t xml:space="preserve">Se ampara bajo la presente cobertura, los gastos razonables en que  en que incurra o deba incurrir el asegurado con el fin de efectuar reacondicionamientos, reparaciones o reconstrucciones o construcciones provisionales transitorias, con el objeto de salvar, preservar o conservar los bienes amparados. </t>
  </si>
  <si>
    <t>Se ampara bajo la presente cobertura, los gastos razonables en que en que incurra o deba incurrir el asegurado con el fin de recuperar información de cualquier sistema de almacenamiento de información sin exigencia de tener respaldo de la misma, incluyendo el pago de digitadores, programadores de sistemas, ingenieros y dibujantes, entre otros, necesarios para recopilar o reconstruir la información pérdida, destruida, averiada o inutilizada como causa de un siniestro.</t>
  </si>
  <si>
    <t xml:space="preserve">Mediante esta condición la cobertura de la póliza se extiende a amparar los gastos extras y razonables (en que incurra o deba incurrir) por arrendamientos de bienes, cualquier tipo de equipos, instalaciones y edificios en que incurra el asegurado, adicionales y en exceso a sus costos normales de operación, con el único fin de poder continuar con igual eficiencia, como sea posible, las operaciones del giro normal de sus actividades que se vean afectadas directamente por un evento amparado bajo este seguro, incluido los gastos por pago de administración y servicios públicos de las instalaciones utilizadas. </t>
  </si>
  <si>
    <t>Bajo esta cobertura se amparan los gastos razonables y demostrados en que  en que incurra o deba incurrir el asegurado, para la reproducción o remplazo de la información contenida en documentos, bases de datos, archivos magnéticos, servidores o equipos electrónicos,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</si>
  <si>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Mediante esta póliza se amparan los gastos (en que incurra o deba incurrir) razonables de los equipos electrónicos y portadores de datos y los gastos de la reproducción o remplazo de la información contenida en cintas magnéticas, sistemas electrónicos de procesamiento de datos, servidores, portadores de datos, bases de datos, y demás sistemas de almacenamiento de información, registros, archivos de contabilidad y otros, incluyendo el pago de digitadores, programadores de sistemas, ingenieros y dibujantes, entre otros, necesarios para recopilar o reconstruir la información destruida, averiada o inutilizada por el siniestro.</t>
  </si>
  <si>
    <r>
      <t>Mediante este amparo se cubren los gastos razonables en que  en que incurra o deba incurrir el asegurado para la reinstalación y/o recuperación del software, incluidas pruebas y ajustes, los cuales se generen como consecuencia de daños o pérdidas producidos por un evento amparado bajo la presente póliza. Incluido el Software y las licencias propias de los equipos (Windows, Office, etc, y todas  aquellos especiales para el desarrollo de la actividad).    
Así mismo, el amparo de este seguro se extiende a cubrir la reposición de cualquier tipo de licencias y/o costos en que incurra la entidad asegurada para reposición e instalación de programas, por pérdidas y/o daños de software (</t>
    </r>
    <r>
      <rPr>
        <u/>
        <sz val="13"/>
        <rFont val="Arial Narrow"/>
        <family val="2"/>
      </rPr>
      <t>incluidas la reposición de cualquier tipo de licencias por daños y hurto de equipos)</t>
    </r>
    <r>
      <rPr>
        <sz val="13"/>
        <rFont val="Arial Narrow"/>
        <family val="2"/>
      </rPr>
      <t xml:space="preserve"> ocurridos como consecuencia de los riesgos amparados bajo la presente póliza. 
Para efectos de esta cobertura, la entidad asegurada se compromete a mantener respaldo sistematizado de la información, de los programas y de las licencias, en sitios que ofrezcan protección.</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</si>
  <si>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Este anticipo también se extiende a los Gastos Adicionales y Extraordinarios y todos aquellos que se requieran para la operatividad de la póliza.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este y no se acepta el requerimiento de ningún requisito adicional para realizar el anticipo.  </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</si>
  <si>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Este anticipo también se extiende a cualquier tipo de gastos que se requiera para la operatividad de la póliza.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este y no se acepta el requerimiento de ningún requisito adicional para realizar el anticipo.  
</t>
    </r>
  </si>
  <si>
    <r>
      <t xml:space="preserve">No obstante, lo que se diga en contrario en las condiciones generales de la póliza, la Compañía se obliga a indemnizar los gastos adicionales (que no tengan carácter de permanentes), debidamente comprobados en que necesaria y </t>
    </r>
    <r>
      <rPr>
        <u/>
        <sz val="13"/>
        <rFont val="Arial Narrow"/>
        <family val="2"/>
      </rPr>
      <t>razonablemente</t>
    </r>
    <r>
      <rPr>
        <sz val="13"/>
        <rFont val="Arial Narrow"/>
        <family val="2"/>
      </rPr>
      <t xml:space="preserve"> incurra o deba incurrir el asegurado, como consecuencia directa del siniestro.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r>
  </si>
  <si>
    <t xml:space="preserve">Bajo este amparo se cubren los gastos razonables en que incurra o deba incurrir el asegurado, para la demostración de la ocurrencia y cuantía del siniestro y serán indemnizados bajo esta póliza. </t>
  </si>
  <si>
    <t>Bajo este amparo la Compañía indemnizará, los gastos razonables en que incurra o deba incurrir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</si>
  <si>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Se ampara bajo la presente cobertura, los gastos razonables en que incurra o deba incurrir el asegurados  para acelerar la reparación, reacondicionamiento o el reemplazo de los bienes asegurados.</t>
  </si>
  <si>
    <t xml:space="preserve">Se ampara bajo la presente cobertura, los gastos razonables en que incurra o deba incurrir el asegurado con el fin de efectuar reparaciones o reconstrucciones provisionales transitorias, con el objeto de salvar, preservar o conservar los bienes amparados. </t>
  </si>
  <si>
    <t>Bajo esta cobertura se amparan los gastos (en que incurra o deba incurrir) razonables de viajes de y estadia de funcionarios, empleados y técnicos que intervienen en la planificación de la reconstrucción o adquisicón de los bienes asegurados.</t>
  </si>
  <si>
    <r>
      <t xml:space="preserve">Queda expresamente acordado que, a petición escrita de la Entidad, la aseguradora anticipará pagos parciales sobre el valor de cualquier reclamo, con base en el valor de la estimación preliminar de los perjuicios causados o la pérdida aceptada por el ajustador, para adelantar la reparación, reposición o remplazo de los perjuicios o las perdidas causadas. En el caso de que no haya nombramiento de ajustador, el anticipo se liquidará con base en la valoración de la cuantía de la pérdida amparada, acreditada por la entidad mediante cotización de la misma. Este anticipo también se extiende a cualquier tipo de gastos que se requiera para la operatividad de la póliza.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este y no se acepta el requerimiento de ningún requisito adicional para realizar el anticipo.  
</t>
    </r>
  </si>
  <si>
    <r>
      <t xml:space="preserve">La propuesta debe contemplar el ofrecimiento de los siguientes sublimites de honorarios profesionales de abogados, los cuales deben operar exclusivamente  bajo la modalidad de: </t>
    </r>
    <r>
      <rPr>
        <b/>
        <u/>
        <sz val="13"/>
        <color rgb="FFFF0000"/>
        <rFont val="Arial Narrow"/>
        <family val="2"/>
      </rPr>
      <t>por cargo asegurado y por cada proceso para cada una de de las personas</t>
    </r>
    <r>
      <rPr>
        <sz val="13"/>
        <rFont val="Arial Narrow"/>
        <family val="2"/>
      </rPr>
      <t xml:space="preserve"> cuyo cargo se encuentre asegurado</t>
    </r>
  </si>
  <si>
    <t>HOMOLOGACIÓN DE CARGOS</t>
  </si>
  <si>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 Se precisa que en caso que se realice el giro en dinero, la aseguradora no puede descontar de este el impuesto al valor agregado.</t>
  </si>
  <si>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 Se precisa que en caso que se realice el giro en dinero, la aseguradora no puede descontar de este, el impuesto al valor agregado.</t>
  </si>
  <si>
    <t>NO APLICACIÓN DE LA CLÁUSULA DE CONTROL DE SINIESTROS, PARA RECLAMACIONES QUE NO SUPEREN LOS $100.000.000</t>
  </si>
  <si>
    <t>Bajo esta cláusula se otorga amparo automático  a todo nuevo cargo creado por la Entidad, durante la vigencia de la misma, sin que exista obligación por parte de la entidad asegurada de reportarle dichos nuevos cargos,  siempre que los nuevos cargos cuenten con las mismas seguridades y controles que los reportados en el inicio de la póliza. Esta condición dará derecho a la compañía al cobro de la prima proporcional, calculada a prorrata, con las tasas adjudicadas y correspondiente al periodo de amparo.</t>
  </si>
  <si>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Esta condición dará derecho a la compañía al cobro de la prima proporcional, calculada a prorrata, con las tasas adjudicadas y correspondiente al periodo de amparo</t>
  </si>
  <si>
    <t>Mediante la presente cláusula, se deja expresamente señalado que el término de respuesta de la compañía, para confirmar la autorización de la reparación de los vehículos en los siniestros que afecten la cobertura de pérdida parcial, es de máximo del termino establecido, contados a partir del momento en que la entidad asegurada presenta la reclamación y formaliza la misma, de acuerdo con las condiciones señaladas en la oferta de que para tal efecto se encuentran establecidas.</t>
  </si>
  <si>
    <r>
      <t xml:space="preserve">Queda entendido, convenido y aceptado que en caso de un siniestro, que afecte la presente póliza, la Compañía de Seguros otorga vehículo de reemplazo </t>
    </r>
    <r>
      <rPr>
        <b/>
        <sz val="13"/>
        <rFont val="Arial Narrow"/>
        <family val="2"/>
      </rPr>
      <t>con base en las políticas de la aseguradora.</t>
    </r>
  </si>
  <si>
    <r>
      <t>AUTORIZACIÓN DE REPARACIONES EN TALLERES DE CONCESIONARIOS PARA VEHÍCULOS DE MODELO</t>
    </r>
    <r>
      <rPr>
        <b/>
        <sz val="13"/>
        <color rgb="FFFF0000"/>
        <rFont val="Arial Narrow"/>
        <family val="2"/>
      </rPr>
      <t xml:space="preserve"> 2015</t>
    </r>
    <r>
      <rPr>
        <b/>
        <sz val="13"/>
        <color rgb="FF0070C0"/>
        <rFont val="Arial Narrow"/>
        <family val="2"/>
      </rPr>
      <t xml:space="preserve"> EN ADELANTE Y  EN TALLERES AUTORIZADOS Y/O ESPECIALIZADOS PARA VEHÍCULOS DE ANTERIORES MODELOS.</t>
    </r>
  </si>
  <si>
    <t>El oferente ofrecerá la cobertura para los faltantes de inventarios atribuibles a funcionarios de la entidad siempre y cuando tales pérdidas sean como consecuencia de eventos amparados bajo presente póliza.
Se otorga la cobertura siempre que se acredite en el reclamo que las pérdidas fueron causadas por la intervención de uno o más empleados.</t>
  </si>
  <si>
    <t>BIENES Y/O RIESGO CON SUBLÍMITE A PRIMERA PÉRDIDA ABSOLUTA</t>
  </si>
  <si>
    <r>
      <rPr>
        <b/>
        <sz val="13"/>
        <rFont val="Arial Narrow"/>
        <family val="2"/>
      </rPr>
      <t>Por ocurrencia</t>
    </r>
    <r>
      <rPr>
        <sz val="13"/>
        <rFont val="Arial Narrow"/>
        <family val="2"/>
      </rPr>
      <t>: La aseguradora cubre todos los perjuicios que se generen durante la vigencia del seguro</t>
    </r>
  </si>
  <si>
    <t>3.3.1.</t>
  </si>
  <si>
    <t>PREDIOS ASEGURADOS</t>
  </si>
  <si>
    <t>RETIRO DE SALVAMENTOS</t>
  </si>
  <si>
    <t>Bajo esta condición la aseguradora se compromete al retiro de los salvamentos, dentro de los 30 días hábiles siguientes al pago de la indemnización.</t>
  </si>
  <si>
    <r>
      <rPr>
        <b/>
        <sz val="12"/>
        <rFont val="Arial Narrow"/>
        <family val="2"/>
      </rPr>
      <t>o.)</t>
    </r>
    <r>
      <rPr>
        <sz val="12"/>
        <rFont val="Arial Narrow"/>
        <family val="2"/>
      </rPr>
      <t xml:space="preserve"> Daños a satélites.</t>
    </r>
  </si>
  <si>
    <r>
      <rPr>
        <b/>
        <sz val="12"/>
        <rFont val="Arial Narrow"/>
        <family val="2"/>
      </rPr>
      <t>p.)</t>
    </r>
    <r>
      <rPr>
        <sz val="12"/>
        <rFont val="Arial Narrow"/>
        <family val="2"/>
      </rPr>
      <t xml:space="preserve"> </t>
    </r>
    <r>
      <rPr>
        <b/>
        <sz val="12"/>
        <rFont val="Arial Narrow"/>
        <family val="2"/>
      </rPr>
      <t>Exclusión absoluta de enfermedades infecciosas o contagiosas:</t>
    </r>
    <r>
      <rPr>
        <sz val="12"/>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t>
    </r>
    <r>
      <rPr>
        <b/>
        <sz val="12"/>
        <rFont val="Arial Narrow"/>
        <family val="2"/>
      </rPr>
      <t>1)</t>
    </r>
    <r>
      <rPr>
        <sz val="12"/>
        <rFont val="Arial Narrow"/>
        <family val="2"/>
      </rPr>
      <t xml:space="preserve"> Cualquier temor o amenaza que surja en respuesta a una enfermedad infecciosa real o potencial; o
     </t>
    </r>
    <r>
      <rPr>
        <b/>
        <sz val="12"/>
        <rFont val="Arial Narrow"/>
        <family val="2"/>
      </rPr>
      <t xml:space="preserve">2) </t>
    </r>
    <r>
      <rPr>
        <sz val="12"/>
        <rFont val="Arial Narrow"/>
        <family val="2"/>
      </rPr>
      <t>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</si>
  <si>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t>• Celulares, radio telefonos, radios de comunicación, tabletas, pad de firmas, cámaras de identificación en computadores, lector de huellas.</t>
  </si>
  <si>
    <t>Mediante esta condición la aseguradora acepta incluir cinco (5) cargos adicionales a definir posteriormente por la Entidad, sin cobro de prima y con la misma retroactividad de esta póliza. La retroactividad solo aplica para los cargos ya creados, en caso de nuevos cargos, la retroactividad es a partir de la creación de éste.</t>
  </si>
  <si>
    <t>3.4.2.</t>
  </si>
  <si>
    <t>Todos los de propiedad del asegurado, que éste use o entregue en comodato y aquellos de terceros que el asegurado use, mantenga, ocupe en desarrollo de sus actividades y operaciones y los tomados en arriendo.</t>
  </si>
  <si>
    <t>CARGOS</t>
  </si>
  <si>
    <t>No.</t>
  </si>
  <si>
    <t>TOTAL CARGO ASEGURADOS</t>
  </si>
  <si>
    <r>
      <t xml:space="preserve">OTROS COSTOS PROCESALES, INCLUYENDO CAUCIONES JUDICIALES Y AGENCIAS EN DERECHO.
</t>
    </r>
    <r>
      <rPr>
        <b/>
        <sz val="13"/>
        <rFont val="Arial Narrow"/>
        <family val="2"/>
      </rPr>
      <t>(incluidos en el límite de gastos de defensa).</t>
    </r>
  </si>
  <si>
    <r>
      <t xml:space="preserve">PROCESOS DE CONTROL INTERNO O INVESTIGACIONES INTERNAS
</t>
    </r>
    <r>
      <rPr>
        <b/>
        <sz val="13"/>
        <rFont val="Arial Narrow"/>
        <family val="2"/>
      </rPr>
      <t>(incluidos en el límite de gastos de defensa).</t>
    </r>
  </si>
  <si>
    <r>
      <t>GASTOS DE DEFENSA PARA INVESTIGACIONES POR MULTAS Y SANCIONES.</t>
    </r>
    <r>
      <rPr>
        <b/>
        <sz val="13"/>
        <rFont val="Arial Narrow"/>
        <family val="2"/>
      </rPr>
      <t xml:space="preserve"> 
Incluidos en el límíte establecido para los Gastos de Defensa para los cargos asegurados.</t>
    </r>
  </si>
  <si>
    <t>La aseguradora acepta que reparación de vehículo a partir de los modelos indicados en la cláusula, se realizará en talleres de concesionarios y para modelos anteriores en talleres autorizados y/o especializados.</t>
  </si>
  <si>
    <t xml:space="preserve">Mediante la presente condición queda expresamente acordado y aceptado que la cobertura de la póliza se extenderá a amparar los siguientes riesgos:
1- Hurto de partes ocurridos después de un accidente o de un acto mal intencionado de terceros.
2- Responsabilidad civil derivada del hurto agravado de la confianza; abuso de confianza.
3- Pérdidas Totales o Parciales al igual que el Hurto Parcial o Total derivado del abuso de confianza. </t>
  </si>
  <si>
    <t>Mediante la presente condición queda expresamente acordado y aceptado que ninguna de las coberturas debe contemplar exclusiones por: 
1-  Por sobrecupo de pasajeros.
2-  Cuando el vehículo se emplee para uso distinto al destinado (y que aparece debidamente especificado en la tarjeta de propiedad).
3-  Hurto de  llantas, rines y carpas, instalados en los vehículos, inclusive la llanta y rin de repuesto.</t>
  </si>
  <si>
    <t>CONTABILIZACIÓN  DE TÉRMINOS DE PRESCRIPCIÓN DE LA ACEPTACIÓN DE LA INDEMNIZACIÓN</t>
  </si>
  <si>
    <t>Queda expresamente entendido, convenido y aceptado que frente a la interrupción de la prescripción cuando se reconoce la obligación por parte del asegurador, en los términos del artículo 2539 del Código Civil, el término se empezará a contabilizar nuevamente a partir del momento en que se notifique al asegurado la liquidación final y definitiva del siniestro y no desde cuando se emitan comunicaciones de reconocimiento del tipo de pérdida ocurrida y/o liquidaciones parciales y/o cualquier otro tipo de documento.</t>
  </si>
  <si>
    <t>Se amparan los gastos y costas judiciales por honorarios profesionales en que incurran los cargos asegurados para ejercer su defensa. Este sublímite hace parte de los Gastos de Defensa.</t>
  </si>
  <si>
    <r>
      <t>GASTOS DE DEFENSA PARA IMPUTACIONES POR INJURIAS Y CALUMNIAS.</t>
    </r>
    <r>
      <rPr>
        <b/>
        <sz val="13"/>
        <rFont val="Arial Narrow"/>
        <family val="2"/>
      </rPr>
      <t xml:space="preserve">
Incluidos en el límíte establecido para los Gastos de Defensa para los cargos asegurados.</t>
    </r>
  </si>
  <si>
    <t>Se amparan los gastos de defensa por honorarios profesionales en que incurran los cargos asegurados para ejercer su defensa. Este sublímite hace parte de los Gastos de Defensa.</t>
  </si>
  <si>
    <r>
      <t xml:space="preserve">Queda entendido, convenido y aceptado que en caso de un siniestro, que afecte la presente póliza, la Compañía de Seguros extiende la cobertura en caso de muerte accidental e incapacidad permanente para el conductor del vehículo asegurado, con límite básico señalado por cada el conductor del vehículo. Esta condición aplica únicamente por muerte accidental del conductor. </t>
    </r>
    <r>
      <rPr>
        <b/>
        <sz val="13"/>
        <rFont val="Arial Narrow"/>
        <family val="2"/>
      </rPr>
      <t>Se excluyen motos</t>
    </r>
  </si>
  <si>
    <r>
      <t xml:space="preserve">La aseguradora se compromete a indemnizar al asegurado los gastos razonables para la adecuación de suelos y terrenos y hasta el límite del porcentaje acá establecido, las pérdidas que sufra la Entidad por daños materiales como consecuencia de Terremoto, temblor, erupción volcánica o cualquier otro evento de la naturaleza, que se originen en las siguientes situaciones:
</t>
    </r>
    <r>
      <rPr>
        <b/>
        <sz val="12.8"/>
        <rFont val="Arial Narrow"/>
        <family val="2"/>
      </rPr>
      <t xml:space="preserve">a) </t>
    </r>
    <r>
      <rPr>
        <sz val="12.8"/>
        <rFont val="Arial Narrow"/>
        <family val="2"/>
      </rPr>
      <t xml:space="preserve">Alteración de las características del suelo sobre el cual se levante la edificación asegurada, de tal forma que las nuevas características de dicho suelo pongan en condiciones inhabitables dicha edificación. 
</t>
    </r>
    <r>
      <rPr>
        <b/>
        <sz val="12.8"/>
        <rFont val="Arial Narrow"/>
        <family val="2"/>
      </rPr>
      <t xml:space="preserve">b) </t>
    </r>
    <r>
      <rPr>
        <sz val="12.8"/>
        <rFont val="Arial Narrow"/>
        <family val="2"/>
      </rPr>
      <t xml:space="preserve">Imposibilidad del asegurado para reparar o reconstruir la edificación asegurada, en virtud de disposiciones legales o administrativas, adoptadas por autoridad competente como consecuencia de la ocurrencia de un evento asegurado, que afecte en forma grave y notoria las características del terreno. 
De igual forma queda expresamente aclarado y convenido que la responsabilidad de la aseguradora se establece respectivamente así: 
</t>
    </r>
    <r>
      <rPr>
        <b/>
        <sz val="12.8"/>
        <rFont val="Arial Narrow"/>
        <family val="2"/>
      </rPr>
      <t>a)</t>
    </r>
    <r>
      <rPr>
        <sz val="12.8"/>
        <rFont val="Arial Narrow"/>
        <family val="2"/>
      </rPr>
      <t xml:space="preserve"> El valor de los costos y gastos en que necesaria y razonablemente deba incurrir el asegurado para la recuperación de la estabilidad y capacidad portante del suelo, de tal manera que se garantice la estabilidad de la edificación asegurada. 
</t>
    </r>
    <r>
      <rPr>
        <b/>
        <sz val="12.8"/>
        <rFont val="Arial Narrow"/>
        <family val="2"/>
      </rPr>
      <t xml:space="preserve">b) </t>
    </r>
    <r>
      <rPr>
        <sz val="12.8"/>
        <rFont val="Arial Narrow"/>
        <family val="2"/>
      </rPr>
      <t xml:space="preserve">El costo de adquisición de un lote o terreno de características y ubicación similares al lote sobre el cual se levante la edificación asegurada. </t>
    </r>
    <r>
      <rPr>
        <sz val="12.8"/>
        <color rgb="FF0070C0"/>
        <rFont val="Arial Narrow"/>
        <family val="2"/>
      </rPr>
      <t>Sujeto hasta el monto del límite establecido para esta condición.</t>
    </r>
    <r>
      <rPr>
        <sz val="12.8"/>
        <rFont val="Arial Narrow"/>
        <family val="2"/>
      </rPr>
      <t xml:space="preserve">
Para los efectos de este amparo se entenderá por valor asegurado el valor comercial del lote de terreno asegurado de acuerdo con su superficie y ubicación.
Para los efectos de este amparo, la aseguradora efectuará el pago de la indemnización a que se refiere el segundo ítem del presente amparo, una vez el asegurado haya efectuado a su costa, mediante escritura pública debidamente registrada, el traspaso de los derechos sobre el terreno asegurado a nombre de la aseguradora.</t>
    </r>
  </si>
  <si>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 Se precisa que en caso que se realice el giro en dinero, la aseguradora no puede descontar de este el impuesto al valor agregado.</t>
  </si>
  <si>
    <r>
      <t xml:space="preserve">En caso de que el asegurado decida renovar y/o prorrogar la póliza, la aseguradora se obliga a mantener los términos contratados con las mismas tasas y condiciones de la póliza inicial, siempre y cuando la siniestralidad de la póliza </t>
    </r>
    <r>
      <rPr>
        <b/>
        <sz val="13"/>
        <color rgb="FFFF0000"/>
        <rFont val="Arial Narrow"/>
        <family val="2"/>
      </rPr>
      <t xml:space="preserve">no sea mayor al 50%, en el caso que la siniestralidad supere el 50% </t>
    </r>
    <r>
      <rPr>
        <sz val="13"/>
        <rFont val="Arial Narrow"/>
        <family val="2"/>
      </rPr>
      <t xml:space="preserve">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t>
    </r>
  </si>
  <si>
    <t>CONDICIONES DE RENOVACIÓN Y/O PRORROGA  DE LA PÓLIZA</t>
  </si>
  <si>
    <r>
      <t xml:space="preserve">Los Aseguradores no serán responsables de indemnizar a ningún Asegurado ni de realizar ningún pago en virtud de esta Póliza con respecto a cualquier Reclamación, Pérdida, responsabilidad, Costos de defensa o cualquier otro costo o gasto que surja directa o indirectamente de, causado por, resultante de, en consecuencia de, en relación con o que de alguna manera involucre cualquiera de los siguientes, independientemente de cualquier otra causa o evento que contribuya al mismo tiempo o en cualquier otra secuencia:
(1) RESPONSABILIDAD CIBERNÉTICA cualquier incidente cibernético.
(2) PROTECCIÓN DE DATOS cualquier incumplimiento real o presunto de cualquier ley o reglamento de protección de datos.
Incidente cibernético significará cualquier:
a) Acto no autorizado, malintencionado o delictivo o serie de actos relacionados no autorizados, malintencionados o delictivos, independientemente del tiempo y lugar o la amenaza o engaño del mismo, ciberataque, la recepción o transmisión de malware, código malicioso o similar que implique el acceso a, procesamiento, uso u operación de cualquier sistema informático o datos;
b) Acto, error u omisión o serie de errores u omisiones relacionados que involucren el acceso, procesamiento, uso u operación de cualquier Sistema de Computación;
c) Acto, error u omisión al divulgar, crear, modificar, ingresar, eliminar o usar Datos;
d) Reparación, reemplazo, restauración o reproducción de cualquier Dato;
e) Indisponibilidad parcial o total o falla o serie de indisponibilidad parcial o total relacionada o fallas para acceder, procesar, usar u operar cualquier sistema informático;
f) Daño o pérdida o pérdida de uso, destrucción, borrado, corrupción o alteración de los Datos; o
g) Incapacidad, demora o falta de recepción, envío, acceso, permiso de acceso o uso de los Datos.    
</t>
    </r>
    <r>
      <rPr>
        <sz val="10.8"/>
        <color rgb="FF000000"/>
        <rFont val="Arial"/>
        <family val="2"/>
      </rPr>
      <t>Sistema informático significa cualquier computadora, hardware, software, sistema de comunicaciones, dispositivo electrónico (que incluye, entre otros, teléfono inteligente, computadora portátil, tableta, dispositivo portátil), servidor, nube o microcontrolador, incluido cualquier sistema similar o cualquier configuración de los mencionados anteriormente. e incluyendo cualquier entrada, salida, dispositivo de almacenamiento de datos, equipo de red o instalación de respaldo asociados.  Por datos se entenderá información personal o corporativa, hechos, conceptos, códigos o cualquier otra información de cualquier tipo que se registre o transmita en una forma para ser utilizada, accedida, procesada, transmitida o almacenada por un sistema informático.</t>
    </r>
  </si>
  <si>
    <r>
      <t xml:space="preserve">En caso de que el asegurado decida renovar y/o prorrogar la póliza, la aseguradora se obliga a mantener los términos contratados con las mismas tasas y condiciones de la póliza inicial, siempre y cuando la siniestralidad de la póliza </t>
    </r>
    <r>
      <rPr>
        <b/>
        <sz val="13"/>
        <color rgb="FFFF0000"/>
        <rFont val="Arial Narrow"/>
        <family val="2"/>
      </rPr>
      <t xml:space="preserve">no sea mayor al 50%, en el caso que la siniestralidad supere el 50% </t>
    </r>
    <r>
      <rPr>
        <sz val="13"/>
        <rFont val="Arial Narrow"/>
        <family val="2"/>
      </rPr>
      <t xml:space="preserve"> la aseguradora acordará con el asegurado las condiciones en que se otorgará la prórroga.
La aseguradora se obliga a entregar en cualquiera de las situaciones de resultado de siniestralidad, las condiciones con una antelación de noventa (90) días antes del vencimiento de la póliza.</t>
    </r>
  </si>
  <si>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</si>
  <si>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r>
      <t xml:space="preserve">AMPARO AUTOMÁTICO DE NUEVOS EMPLEADOS, PREDIOS Y OPERACIONES
</t>
    </r>
    <r>
      <rPr>
        <b/>
        <sz val="13"/>
        <rFont val="Arial Narrow"/>
        <family val="2"/>
      </rPr>
      <t xml:space="preserve">
Limitación de activos del 10%  del total de activos del asegurado</t>
    </r>
  </si>
  <si>
    <t>APLICACIÓN DEL SEGURO DE INFIDELIDAD Y RIESGOS FINANCIEROS PARA OPERAR EN EXCESO DEL SEGURO DE MANEJO. (CADA PÓLIZA APLICA SUS DEDUDIBLES EN FORMA INDEPENDIENTE).</t>
  </si>
  <si>
    <r>
      <t xml:space="preserve">PROCESOS DE  </t>
    </r>
    <r>
      <rPr>
        <b/>
        <sz val="13"/>
        <color rgb="FF7030A0"/>
        <rFont val="Arial Narrow"/>
        <family val="2"/>
      </rPr>
      <t>INDAGACIÓN O INVESTIGACIONES PRELIMINARES o INDAGACIONES PREVIAS</t>
    </r>
  </si>
  <si>
    <r>
      <t>SUBLÍMITES APLICABLES PARA LA</t>
    </r>
    <r>
      <rPr>
        <b/>
        <sz val="13"/>
        <color rgb="FF7030A0"/>
        <rFont val="Arial Narrow"/>
        <family val="2"/>
      </rPr>
      <t xml:space="preserve"> INDAGACIÓN O INVESTIGACIÓN PRELIMINAR o INDAGACIONES PREVIAS:</t>
    </r>
  </si>
  <si>
    <t>NOTAS APLICABLES AL NUMERAL 1.4.1. BIENES CON SUBLÍMITES:</t>
  </si>
  <si>
    <t>1.4.1. Bienes con Sublímites</t>
  </si>
  <si>
    <t>1.4.3.</t>
  </si>
  <si>
    <t>ÚNICOS RIESGOS EXCLUIDOS</t>
  </si>
  <si>
    <t>9) Cualquier persona o compañía empleada por el asegurado para prestar servicios profesionales en cualquier rama de su especialidad mientras estan prestando servicios a la Entidad.</t>
  </si>
  <si>
    <t>6) Los trabajadores suministrados por compañías especializadas para desarrollar trabajos propios del asegurado y bajo supervisión en cualquiera de las oficinas o predios de la Entidad.</t>
  </si>
  <si>
    <t>Mediante la presente condición, queda expresamente acordado que la cobertura del seguro se extiende a cubrir los bienes asegurados, que cambien de dirección o nomenclatura, ubicación o sean trasladados a otro(s) sitio(s), siempre y cuando ello se genere por las necesidades de la operación y/o servicio de la entidad asegurada o tomadora.</t>
  </si>
  <si>
    <t>CONCILIACION (LEY 2220 DE 2022, artículo 146)</t>
  </si>
  <si>
    <t>Se amparan los perjuicios patrimoniales y extrapatrimoniales, causados a terceros derivados de la responsabilidad civil extracontractual que de acuerdo con la ley incurra el asegurado al conducir el vehículo o cualquier otra persona que conduzca dicho vehículo con su autorización, proveniente de un accidente o serie de accidentes de tránsito emanados de un solo acontecimiento ocasionado por un vehículo asegurado, incluida la culpa grave del asegurado.
Bajo este amparo se indemnizan los perjuicios patrimoniales, entiéndase daño emergente (es el coste de la reparación necesaria del daño causado y a los gastos en los que se ha incurrido con ocasión del perjuicio), el lucro cesante (es un tipo de daño patrimonial de perjuicio económico y se configura como la ganancia dejada de obtener o la pérdida de ingresos, como consecuencia directa e inmediata de un hecho lesivo), el daño a la vida de relación (se define como la imposibilidad de la persona afectada de poder realizar las mismas actividades que hacía antes de un siniestro por sí misma y en consecuencia el estilo de vida de la persona cambia afectando su relación con el entorno y las demás personas que la rodean). 
En concordancia con el artículo 97 del Código Penal, se estipula que el daño derivado de la conducta punible el juez podrá señalar como indemnización, una suma equivalente, en moneda nacional, hasta mil (1000) salarios mínimos legales mensuales.</t>
  </si>
  <si>
    <t>Gastos médicos, quirúrgicos, farmacéuticos y hospitalarios por lesiones.</t>
  </si>
  <si>
    <t>En cuantía equivalente a ochocientos (800) veces el salario mínimo legal diario vigente al momento del accidente.</t>
  </si>
  <si>
    <t>Incapacidad permanente, entendiéndose por tal la prevista en los artículos 209 y 211 del Código Sustantivo del Trabajo.</t>
  </si>
  <si>
    <t>En cuantía equivalente a ciento ochenta (180) veces el salario mínimo legal diario vigente al momento del accidente.</t>
  </si>
  <si>
    <t xml:space="preserve">Muerte y gastos funerarios de la víctima como consecuencia del accidente, siempre y cuando ocurra dentro del año siguiente a la fecha de éste, </t>
  </si>
  <si>
    <t>En cuantía equivalente a setecientas cincuenta (750) veces el salario mínimo legal diario vigente al momento del accidente.</t>
  </si>
  <si>
    <t>Gastos de transporte y movilización de las víctimas.</t>
  </si>
  <si>
    <t>en cuantía equivalente a diez (10) veces el salario mínimo legal diario vigente al momento del accidente.</t>
  </si>
  <si>
    <t>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</si>
  <si>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Amparar los perjuicios patrimoniales causados a terceros y/o a la Entidad,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Así mismo, esta cobertura se extiende para amparar los perjuicios por los que los funcionarios asegurados sean responsables por haber cometido algún acto incorrecto respecto del cual se les siga o debiera seguir, un juicio de responsabilidad fiscal, así como la acción de repetición o de llamamiento en garantía con fines de repetición.</t>
  </si>
  <si>
    <t xml:space="preserve">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
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</si>
  <si>
    <t>Z. EXCLUSIÓN DE PÉRDIDAS AMPARADAS BAJO OTROS SEGUROS</t>
  </si>
  <si>
    <t>AA1. EXCLUSIÓN DE CONTAMINACIÓN</t>
  </si>
  <si>
    <t xml:space="preserve"> Daños originados directa o indirectamente por contaminación del medio ambiente u otras alteraciones perjudiciales del agua, aire, suelo, subsuelo o por ruidos. Tampoco daños causados por asbestos en estado natural o por sus productos, así como los daños en relación con sus operaciones y actividades que impliquen exposición a fibras de amianto.</t>
  </si>
  <si>
    <t>Mermas, diferencia de inventarios, desapariciones o daños que sufran los bienes o valores de la Entidad Tomadora por cualquier causa no imputable a los asegurados.</t>
  </si>
  <si>
    <t>AA3. EXCLUSIÓN DE MERMAS O DIFERENCIA DE INVENTARIOS</t>
  </si>
  <si>
    <r>
      <t>Se excluyen las reclamaciones derivadas de la condición de cualquier acto criminal de cualquier acto dolosos</t>
    </r>
    <r>
      <rPr>
        <sz val="11"/>
        <color rgb="FFFF0000"/>
        <rFont val="Arial"/>
        <family val="2"/>
      </rPr>
      <t xml:space="preserve"> </t>
    </r>
    <r>
      <rPr>
        <sz val="11"/>
        <rFont val="Arial"/>
        <family val="2"/>
      </rPr>
      <t>al igual que las pérdidas o daños causados por Actos Deshonestos e Infidelidad de Empleados.</t>
    </r>
  </si>
  <si>
    <t xml:space="preserve">Queda expresamente acordado que se contempla cualquier indagación o investigación preliminar o indagaciones previas adelantadas contra un servidor público y/o funcionario con responsabilidades similares, cuyo cargo se encuentre asegurado, adelantada por un organismo oficial, antes de que exista decisión de vinculación definitiva a un proceso.
Esta condición corresponde a los gastos y costas judiciales por honorarios profesionales en que incurran los funcionarios para ejercer su defensa, en cualquier indagación, y/o en cualquier investigación preliminar iniciada a instancias de su gestión y/o en cualquier investigación adelantada  por cualquier organismo oficial, incluyendo Contraloría, Fiscalía, Procuraduría, Defensoría, Veeduría y Órganos u Oficinas de Control Interno o similares, o por cualquier organismo oficial. Incluye procesos que  adelante el Congreso de la República.  </t>
  </si>
  <si>
    <t xml:space="preserve">Queda expresamente acordado que se incluyen todas las etapas relativas a cada proceso desde la vinculación del procesado, hasta que se produzca un fallo (sentencia, resolución o auto) definitivo y con tránsito a cosa juzgada (1ª. y 2ª. instancia).
Esta condición corresponde a los gastos y costas judiciales por honorarios profesionales en que incurran los funcionarios, cuyo cargo se encuentre asegurado, para ejercer su defensa, en cualquier proceso civil, disciplinario, administrativo (incluidos los de reparación directa), de responsabilidad fiscal, penal y/o en cualquier proceso adelantado  por cualquier organismo oficial, incluyendo Contraloría, Fiscalía, Procuraduría, Defensoría, Veeduría y Órganos u Oficinas de Control Interno o similares, o por cualquier organismo oficial, incluyendo acciones de repetición o de llamamiento en garantía con fines de repetición. Incluye procesos que  adelante el Congreso de la República.  </t>
  </si>
  <si>
    <t>En caso de discrepancia en alguna cobertura o cláusula básicas con relación al concepto de aplicación del sublímite / vigencia / agregado anual, frente a la vigencia ofertada, prevalece el establecido en este numeral con relación al plazo de la condición ofertada.</t>
  </si>
  <si>
    <t>Para la totalidad de Coberturas y/o condiciones básicas sublímitadas, queda expresamente aceptado por parte de los proponentes que, en concordancia con la vigencia de la póliza que se adjudique, cada Sublímite operará así:</t>
  </si>
  <si>
    <t>DEFINICIÓN DE EVENTO</t>
  </si>
  <si>
    <t>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</si>
  <si>
    <t>13. Gastos para la extinción del siniestro. 100% de los demostrados por el asegurado.</t>
  </si>
  <si>
    <t>La presente póliza cubre pérdidas como consecuencia de falsificación o alteración de cheques, giros, letras de cambio, aceptaciones, órdenes de pago, certificados de depósito, cartas de crédito, garantías, giros postales, recibos para retiro de fondos y similares.
Así mismo, la transferencia, pago o entrega de fondos, constitución de créditos, entrega de bienes asegurables con base en instrucciones escritas, telegráficas, cablegráficas o hechas por teletipo, dirigidas al asegurado, las cuales  habiendo sido alteradas o siendo falsas, aparenten haber sido firmadas o endosadas por algún cliente del asegurado o por una institución bancaria sin consentimiento de estos.</t>
  </si>
  <si>
    <t>Mediante la presente cobertura, el amparo de falsificación se extiende a cubrir las pérdidas ocurridas por compra, adquisición, aceptación, recibo, venta, envío u otorgamiento de algún valor, concesión de crédito, asunción de alguna obligación o en general actuación de buena fe sobre cualquier título valor, documento y otro instrumento escrito, que haya sido falsificado o adulterado en cuanto a la firma de cualquier girador, librador, emisor, endosante, cedente, arrendatario, intermediario, aceptante o fiador, o que hubiese sido borrado, alterado,  perdido o hurtado.  Así mismo, la garantía otorgada por escrito sobre cualquier título o documento que transfiera o pretenda transferir un título.</t>
  </si>
  <si>
    <t>La aseguradora acepta que el termino empleado y/o trabajador y/o funcionario comprende a representantes legales, funcionarios y/o empleados del asegurado, vinculados a este mediante contrato de trabajo, orden de trabajo o mediante nombramiento por decreto o resolución. 
Igualmente, se entiende como empleado y/o trabajador y/o funcionario los trabajadores ocasionales, temporales o transitorios,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prestan sus servicios en el establecimiento del asegurado, fuera de este o en predios de terceros, bajo cualquier título o contrato y que trabajen o se desempeñen bajo instrucciones de la Entidad.  Se precisa que se considera empleados todos los anteriores siempre y cuando realicen deberes de empleado y se encuentren bajo la supervisión y control del asegurado, extendida la definición a:</t>
  </si>
  <si>
    <t>La Aseguradora acuerda extender la cobertura de actos deshonestos o fraudulentos de los empleados así: si una pérdida pretende haber sido causada por fraude o deshonestidad de uno o más empleados y el asegurado no está en capacidad de identificar el o los empleados que causaron la pérdida, el asegurado obtendrá de todas maneras el beneficio de la cobertura de infidelidad, sujeto a las disposiciones de esta póliza, siempre y cuando las pruebas presentadas comprueben, más allá de la duda razonable, que la pérdida se debió a fraude o deshonestidad de uno o más de dichos empleados y además, a condición que la responsabilidad total de la compañía no exceda el límite de responsabilidad aplicable a esta condición. El asegurado debe comprobar que la pérdida de mercancías no es un error contable o de conteo físico de los inventarios.</t>
  </si>
  <si>
    <r>
      <rPr>
        <b/>
        <sz val="13"/>
        <color indexed="8"/>
        <rFont val="Arial Narrow"/>
        <family val="2"/>
      </rPr>
      <t xml:space="preserve">Extensión de extorsión a personas, </t>
    </r>
    <r>
      <rPr>
        <sz val="13"/>
        <color indexed="8"/>
        <rFont val="Arial Narrow"/>
        <family val="2"/>
      </rPr>
      <t>excluyendo el secuestro y propiedad de acuerdo con las disposiciones legales colombianas y excluyendo daños a oficinas y contenidos. Se excluyen pérdidas por pagos efectuados bajo amenaza de secuestro y/o rescates efectuados para liberar a personas secuestradas.</t>
    </r>
  </si>
  <si>
    <t>En caso de pérdida o daño a títulos valores, como se define en la póliza resultante de cualquier accidente, incendio u otra causa cubierta bajo la presente, entonces la responsabilidad de la compañía bajo ésta cláusula estará limitada a los gastos razonables y/o costos incurridos por el asegurado en la reimpresión y/o obtención de reexpedición de los títulos valores perdidos y/o dañados.
No obstante lo anterior, dichos títulos valores deberán previamente ser considerados totalmente destruidos o irremediablemente perdidos, ser subsecuentemente presentados por terceras partes y finalmente ser pagados por el expedidor, entonces la compañía de la presente indemnizarán al asegurado por el valor total de dichos títulos valores como fue pagado por el expedidor. Sujeto siempre a los términos, condiciones y exclusiones de la póliza como se especifica en la misma.
Los demás términos, condiciones y/o excepciones no modificados por el presente anexo continúan vigentes.</t>
  </si>
  <si>
    <t>Cobertura de huelga, motín, conmoción civil o popular y actos mal intencionadas de terceros para dineros y títulos valores. Según texto NMA-1387, para pérdidas derivadas de infidelidad de empleados</t>
  </si>
  <si>
    <t>Queda convenido y aceptado que la compañía otorga extensión de cobertura para el personal del asegurado que se desvincula de la Entidad por sesenta (60) días siempre y cuando la póliza se encuentre vigente.</t>
  </si>
  <si>
    <r>
      <t xml:space="preserve">Queda entendido, convenido y aceptado que si durante la vigencia de la presente póliza se genera la responsabilidad civil por orden de no pago o negativa de pagar cheques con motivo de que el asegurado haya:
</t>
    </r>
    <r>
      <rPr>
        <b/>
        <sz val="13"/>
        <rFont val="Arial Narrow"/>
        <family val="2"/>
      </rPr>
      <t xml:space="preserve">a) </t>
    </r>
    <r>
      <rPr>
        <sz val="13"/>
        <rFont val="Arial Narrow"/>
        <family val="2"/>
      </rPr>
      <t xml:space="preserve">Cumplido o dejado de cumplir con la solicitud de cualquier cuenta del asegurado o un representante autorizado de dicho cliente, de no pagar cualquier cheque o giro bancario realizado o retirado de una cuenta del asegurado por parte de dicho cliente o un representante autorizado del mismo, o
</t>
    </r>
    <r>
      <rPr>
        <b/>
        <sz val="13"/>
        <rFont val="Arial Narrow"/>
        <family val="2"/>
      </rPr>
      <t>b)</t>
    </r>
    <r>
      <rPr>
        <sz val="13"/>
        <rFont val="Arial Narrow"/>
        <family val="2"/>
      </rPr>
      <t xml:space="preserve"> Negado el pago de cualquier cheque o giro bancario realizado de una cuenta del asegurado por parte de un cliente del asegurado o un representante autorizado del mismo, el asegurado será responsable de pagarle la pérdida correspondiente a su cliente.
</t>
    </r>
    <r>
      <rPr>
        <b/>
        <sz val="13"/>
        <rFont val="Arial Narrow"/>
        <family val="2"/>
      </rPr>
      <t xml:space="preserve">
Esta cobertura se otorga siempre que se acredite en el reclamo que las pérdidas fueron causadas por la intervención de uno o más empleados.</t>
    </r>
  </si>
  <si>
    <t>Se amparan las pérdidas a través de sistemas de cómputo, para los sistemas usados por el asegurado.
Cláusula 1 del texto LSW983 - Sistemas de Computación/Informática.
Cláusula 2 del texto LSW983 - Programas Electrónicos de Computación.
Cláusula 3 del texto LSW983 - Medios Electrónicos de Información.
Cláusula 4 del texto LSW983 - Virus en el Computador.
Cláusula 5 del texto LSW983 - Comunicaciones / Mensajes Electrónicos y por Facsímile.
Cláusula 6 del texto LSW983 - Transmisiones Electrónicas.
Cláusula 7 del texto LSW983 - Títulos Electrónicos.
Cláusula 8 del texto LSW983 - Transferencias iniciadas por voz.</t>
  </si>
  <si>
    <r>
      <t xml:space="preserve">Se cubren las pérdidas que resulten directamente de la responsabilidad del asegurado con respecto a terceros como consecuencia directa del incumplimiento, falla o incapacidad del asegurado para completar cualquier transacción debido a: 
 </t>
    </r>
    <r>
      <rPr>
        <b/>
        <sz val="13"/>
        <rFont val="Arial Narrow"/>
        <family val="2"/>
      </rPr>
      <t xml:space="preserve">
a)</t>
    </r>
    <r>
      <rPr>
        <sz val="13"/>
        <rFont val="Arial Narrow"/>
        <family val="2"/>
      </rPr>
      <t xml:space="preserve">  Pérdida de dineros y títulos valores como resultado directo de hurto, hurto calificado, extravío, desaparición misteriosas
     e inexplicable, sustracción, y el daño o destrucción de dinero y títulos valores mientras éste en tránsito en o hacia
     cualquier parte o mientras esté guardada o depositada en oficinas o instalaciones localizadas en cualquier parte.
</t>
    </r>
    <r>
      <rPr>
        <b/>
        <sz val="13"/>
        <rFont val="Arial Narrow"/>
        <family val="2"/>
      </rPr>
      <t xml:space="preserve">b)  </t>
    </r>
    <r>
      <rPr>
        <sz val="13"/>
        <rFont val="Arial Narrow"/>
        <family val="2"/>
      </rPr>
      <t xml:space="preserve">Pérdida que resulte directamente cuando el asegurado, de buena fe, actúe, negocie maneje o posea, por cualquier 
     razón dinero y títulos valores que resulte ser:         
            (i) falsa o                                                                       (ii) fraudulentamente alterada, o 
            (iii) falsificada, o                                                             (iv) perdida o hurtada
</t>
    </r>
    <r>
      <rPr>
        <b/>
        <sz val="13"/>
        <rFont val="Arial Narrow"/>
        <family val="2"/>
      </rPr>
      <t>c)</t>
    </r>
    <r>
      <rPr>
        <sz val="13"/>
        <rFont val="Arial Narrow"/>
        <family val="2"/>
      </rPr>
      <t xml:space="preserve">  Pérdidas que resulten directamente cuando el asegurado haya sido engañado con respecto a la identidad de alguna persona con el fin de comprar o vender dinero y títulos valores.</t>
    </r>
  </si>
  <si>
    <r>
      <rPr>
        <b/>
        <sz val="13"/>
        <rFont val="Arial Narrow"/>
        <family val="2"/>
      </rPr>
      <t>Definición Especial:</t>
    </r>
    <r>
      <rPr>
        <sz val="13"/>
        <rFont val="Arial Narrow"/>
        <family val="2"/>
      </rPr>
      <t xml:space="preserve">
</t>
    </r>
    <r>
      <rPr>
        <b/>
        <sz val="13"/>
        <rFont val="Arial Narrow"/>
        <family val="2"/>
      </rPr>
      <t>"INTERNET"</t>
    </r>
    <r>
      <rPr>
        <sz val="13"/>
        <rFont val="Arial Narrow"/>
        <family val="2"/>
      </rPr>
      <t xml:space="preserve"> significa el grupo mundial de redes conectadas que permite el acceso a la red de computadores del asegurado a través de proveedores de servicios en línea usando el servicio de llamada telefónica, líneas de suscriptor digital, líneas de red digital de servicio integrado, acceso por cable o modem o medios similares de transferencia.
Como una condición precedente a los derechos a ser indemnizado bajo esta póliza, el asegurado mantendrá para todos los sistemas de computador cubiertos por esta póliza un método de autenticación electrónica para la seguridad e integridad de los datos electrónicos y transmisiones de comunicaciones electrónicas e identificación del remitente el cual: 
1)  Autenticará la identidad de o información del remitente de los datos o comunicación;
2)  Confirmará que los datos o comunicaciones no fueron alterados o modificados durante la  transmisión; y
3)  Verificará, que los datos o comunicaciones fueron enviados por el remitente y que el remitente tiene la autoridad      requerida para ello.</t>
    </r>
  </si>
  <si>
    <t>Extensiones iniciadas por voz y transacciones por internet en la cobertura de crímenes por computador siempre y cuando existan dobles controles sobre todas las operaciones y las mismas sean grabadas</t>
  </si>
  <si>
    <t>Queda convenido y aceptado que la compañía indemnizará las pérdidas objeto de la cobertura, sin descontar del valor a indemnizar las prestaciones sociales del funcionario. En consecuencia, la Aseguradora ejercerá el derecho de subrogación del funcionario.</t>
  </si>
  <si>
    <t>Queda expresamente acordado que la aseguradora acepta efectuar el pago de la indemnización al asegurado o al beneficiario cualquier monto debido bajo esta póliza, en un todo, de acuerdo con lo previsto por los artículos 1077 y 1080 del Código de Comercio. De todas formas queda convenido que la entidad asegurada se reserva el derecho de determinar si el giro de la indemnización se realiza en dinero o a quien corresponda derivada de la pérdida en calidad de beneficiario y la aseguradora acepta esta condición.</t>
  </si>
  <si>
    <t xml:space="preserve">Cláusula de limitación de descubrimiento, con fecha de retroactividad al inicio para cualquier incremento de límite asegurado y nuevas coberturas. </t>
  </si>
  <si>
    <t>Mediante esta cobertura se ampara la perdida de cualquier articulo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razonables telefónicos, sueldos pagados a empleados adicionales u horas extras a empleados.</t>
  </si>
  <si>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Este anticipo también se extiende a cualquier tipo de gastos que se requiera para la operatividad de la póliza.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t>
    </r>
  </si>
  <si>
    <r>
      <rPr>
        <b/>
        <sz val="13"/>
        <rFont val="Arial Narrow"/>
        <family val="2"/>
      </rPr>
      <t xml:space="preserve">a). Arreglo Directo:
</t>
    </r>
    <r>
      <rPr>
        <sz val="13"/>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3"/>
        <rFont val="Arial Narrow"/>
        <family val="2"/>
      </rPr>
      <t>b).</t>
    </r>
    <r>
      <rPr>
        <sz val="13"/>
        <rFont val="Arial Narrow"/>
        <family val="2"/>
      </rPr>
      <t xml:space="preserve"> </t>
    </r>
    <r>
      <rPr>
        <b/>
        <sz val="13"/>
        <rFont val="Arial Narrow"/>
        <family val="2"/>
      </rPr>
      <t xml:space="preserve">Conciliación:
</t>
    </r>
    <r>
      <rPr>
        <sz val="13"/>
        <rFont val="Arial Narrow"/>
        <family val="2"/>
      </rPr>
      <t xml:space="preserve">Agotado el plazo anterior sin que las partes lograsen un acuerdo por sí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3"/>
        <rFont val="Arial Narrow"/>
        <family val="2"/>
      </rPr>
      <t>c) y d)</t>
    </r>
    <r>
      <rPr>
        <sz val="13"/>
        <rFont val="Arial Narrow"/>
        <family val="2"/>
      </rPr>
      <t xml:space="preserve"> de la presente cláusula. </t>
    </r>
  </si>
  <si>
    <t>Si durante la vigencia de la póliza o del periodo extendido de reclamaciones, un asegurado o la entidad tomadora tuvieren conocimiento de cualquier hecho o circunstancia que razonablemente pudiera dar lugar en el futuro, a un siniestro o a generar una reclamación, los asegurados y/o la entidad tomadora, según fuere el caso, darán aviso a la compañía de seguros antes de la terminación de la vigencia de la póliza
En caso que con posterioridad a la terminación de la vigencia de la póliza efectivamente se formalice una reclamación derivada de los hechos o circunstancias que fueron notificados a la compañía de seguros en la forma establecida en esta cláusula, dicha reclamación se considerará presentada por primera vez en el mismo momento en que los hechos y circunstancias que la originaron fueron debidamente notificados o avisados a la aseguradora, razón por la cual la cobertura procederá bajo la póliza que se encontraba vigente en ese momento.</t>
  </si>
  <si>
    <t>NOTIFICACIÓN DE HECHOS O CIRCUNSTANCIAS</t>
  </si>
  <si>
    <r>
      <t>La presente póliza opera bajo la modalidad de cobertura por reclamación o</t>
    </r>
    <r>
      <rPr>
        <b/>
        <sz val="13"/>
        <rFont val="Arial Narrow"/>
        <family val="2"/>
      </rPr>
      <t xml:space="preserve"> "claims made"</t>
    </r>
    <r>
      <rPr>
        <sz val="13"/>
        <rFont val="Arial Narrow"/>
        <family val="2"/>
      </rPr>
      <t xml:space="preserve"> de conformidad con la Ley 389 de 1997. La cobertura de la póliza aplica a: </t>
    </r>
    <r>
      <rPr>
        <b/>
        <sz val="13"/>
        <rFont val="Arial Narrow"/>
        <family val="2"/>
      </rPr>
      <t>(i)</t>
    </r>
    <r>
      <rPr>
        <sz val="13"/>
        <rFont val="Arial Narrow"/>
        <family val="2"/>
      </rPr>
      <t xml:space="preserve"> reclamaciones o investigaciones notificadas a los funcionarios asegurado por </t>
    </r>
    <r>
      <rPr>
        <b/>
        <sz val="13"/>
        <rFont val="Arial Narrow"/>
        <family val="2"/>
      </rPr>
      <t>primera vez</t>
    </r>
    <r>
      <rPr>
        <sz val="13"/>
        <rFont val="Arial Narrow"/>
        <family val="2"/>
      </rPr>
      <t xml:space="preserve"> durante la vigencia de la póliza; y/o </t>
    </r>
    <r>
      <rPr>
        <b/>
        <sz val="13"/>
        <rFont val="Arial Narrow"/>
        <family val="2"/>
      </rPr>
      <t>(ii)</t>
    </r>
    <r>
      <rPr>
        <sz val="13"/>
        <rFont val="Arial Narrow"/>
        <family val="2"/>
      </rPr>
      <t xml:space="preserve"> circunstancias por las que los funcionarios asegurados tengan conocimiento por</t>
    </r>
    <r>
      <rPr>
        <b/>
        <sz val="13"/>
        <rFont val="Arial Narrow"/>
        <family val="2"/>
      </rPr>
      <t xml:space="preserve"> primera vez </t>
    </r>
    <r>
      <rPr>
        <sz val="13"/>
        <rFont val="Arial Narrow"/>
        <family val="2"/>
      </rPr>
      <t>durante la vigencia de la póliza, de investigaciones iniciadas por pirmera vez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r>
  </si>
  <si>
    <t>En virtud de lo expuesto en el artículo 1341 del Código de Comercio el Corredor tendrá derecho a la comisión de intermediación, la cual será pagada por la Compañía de Seguros. La comisión mínima no deberá ser inferior al 10,0% el valor de la prima neta antes de IVA que es la actualmente contratada y no involucra en ningún aspecto a la Entidad.
Se aclara que este comisión no es limitante para la aceptación de las condiciones técnicas básicas obligatorias del presente anexo, ya que no no constituye un aspecto técnico de la póliza a contratar.</t>
  </si>
  <si>
    <t>En virtud de lo expuesto en el artículo 1341 del Código de Comercio el Corredor tendrá derecho a la comisión de intermediación, la cual será pagada por la Compañía de Seguros. La comisión mínima no deberá ser inferior al 12,5% el valor de la prima neta antes de IVA que es la actualmente contratada y no involucra en ningún aspecto a la Entidad.
Se aclara que este comisión no es limitante para la aceptación de las condiciones técnicas básicas obligatorias del presente anexo, ya que no no constituye un aspecto técnico de la póliza a contratar.</t>
  </si>
  <si>
    <t>En virtud de lo expuesto en el artículo 1341 del Código de Comercio el Corredor tendrá derecho a la comisión de intermediación, la cual será pagada por la Compañía de Seguros. La comisión mínima no deberá ser inferior al 15,0% el valor de la prima neta antes de IVA que es la actualmente contratada y no involucra en ningún aspecto a la Entidad.
Se aclara que este comisión no es limitante para la aceptación de las condiciones técnicas básicas obligatorias del presente anexo, ya que no no constituye un aspecto técnico de la póliza a contratar.</t>
  </si>
  <si>
    <t>En virtud de lo expuesto en el artículo 1341 del Código de Comercio el Corredor tendrá derecho a la comisión de intermediación, la cual será pagada por la Compañía de Seguros. La comisión mínima no deberá ser inferior al 7,5% el valor de la prima neta antes de IVA que es la actualmente contratada y no involucra en ningún aspecto a la Entidad.
Se aclara que este comisión no es limitante para la aceptación de las condiciones técnicas básicas obligatorias del presente anexo, ya que no no constituye un aspecto técnico de la póliza a contratar.</t>
  </si>
  <si>
    <t>En virtud de lo expuesto en el artículo 1341 del Código de Comercio el Corredor tendrá derecho a la comisión de intermediación, la cual será pagada por la Compañía de Seguros. La comisión mínima no deberá ser inferior al 12,50% el valor de la prima neta antes de IVA que es la actualmente contratada y no involucra en ningún aspecto a la Entidad.
Se aclara que este comisión no es limitante para la aceptación de las condiciones técnicas básicas obligatorias del presente anexo, ya que no no constituye un aspecto técnico de la póliza a contratar.</t>
  </si>
  <si>
    <r>
      <t>n) No aplicación de exclusión por</t>
    </r>
    <r>
      <rPr>
        <b/>
        <sz val="12"/>
        <rFont val="Arial Narrow"/>
        <family val="2"/>
      </rPr>
      <t xml:space="preserve"> </t>
    </r>
    <r>
      <rPr>
        <sz val="12"/>
        <rFont val="Arial Narrow"/>
        <family val="2"/>
      </rPr>
      <t xml:space="preserve"> Daños o Pérdidas derivadas o causadas por animales vivos (excepto las pérdidas causadas por insectos o plagas)</t>
    </r>
  </si>
  <si>
    <t>VERSIÓN: MAYO 2024</t>
  </si>
  <si>
    <t>Se otorga únicamente gastos de defensa para atender investigaciones disciplinarias bajo cualquier tipo de culpa que se investigue (leve, grave y gravísima), así como para cualquier todo tipo de falta, incluyendo las faltas gravísimas, conforme al Código General Disciplinario. Esta cobertura no implica el amparo de la culpa gravísima cuando ella sea equiparable al dolo o del dolo bajo ninguna circunstancia.</t>
  </si>
  <si>
    <t xml:space="preserve">Queda entendido, convenido y aceptado que la presente póliza indemnizará las perdidas sobre elementos dentro de los vehículos asegurados (sean de propiedad del asegurado, de sus funcionarios o de terceros), con ocasión de su hurto o cualquier clase de délito que se configure con la pérdida de esos elementos. </t>
  </si>
  <si>
    <r>
      <t xml:space="preserve"> 2 - Teniendo en cuenta la imposibilidad de establecer valor asegurable para este tipo de bienes por sus características y/o su condición de flotantes, queda expresamente declarado y aceptado por  
      la aseguradora que la misma admite  que para estos no exigirá el reporte de valor asegurable y por lo tanto no aplica la condición de seguro insuficiente </t>
    </r>
    <r>
      <rPr>
        <u/>
        <sz val="13"/>
        <rFont val="Arial Narrow"/>
        <family val="2"/>
      </rPr>
      <t>para los bienes con sublímites relacionados en el numeral 1.4.1.</t>
    </r>
  </si>
  <si>
    <t>RESPONSABILIDAD CIVIL PROFESIONAL- NMA-2273</t>
  </si>
  <si>
    <t>La presente Póliza con sujeción a sus términos, exclusiones, limitaciones y condiciones suministra indemnización para el Asegurado respecto de la responsabilidad legal de éste en favor de terceros por concepto de cualquier reclamación de éstos últimos que cumpla con los siguientes requisitos: 
Cualquier reclamación de parte de un tercero deberá:
 (i)-Ser por concepto de indemnización compensatoria, la cual incluirá los costos del reclamante y los costos y gastos de defensa aprobados del Asegurado; y 
(ii)-Efectuarse inicialmente contra el Asegurado durante la Vigencia de la Póliza; y
(iii)-Ser por concepto de la pérdida financiera causada por un acto de negligencia, error negligente u omisión negligente de parte de un funcionario o Empleado del Asegurado; y
(iv)-Surgir del curso ordinario del suministro por parte del Asegurado de los servicios financieros descritos en el Formulario de Propuesta; y
(v)-Ser presentada en forma distinta de total o parcialmente dentro de los Estados Unidos de América y/o Canadá; y
(vi)-Surgir de otra causa distinta de cualquier acto negligente, error negligente u omisión negligente la cual fue o pudo haber sido o se alegue que ha sido cometida u omitida (tal como sea el caso) total o parcialmente dentro de los Estados Unidos de América y/o Canadá; y
(vii)-Estar relacionada con otra causa diferente de un acto negligente, error negligente u omisión negligente que fue o pudo haber sido o se alegue que ha sido cometida u omitida (tal como sea el caso) antes de la Fecha Retroactiva especificada en la Carátula a la presente.</t>
  </si>
  <si>
    <t>EMPRESA DE LICORES DE CUNDINAMARCA</t>
  </si>
  <si>
    <t>899.999.084-8</t>
  </si>
  <si>
    <r>
      <t>Amparar todos los  activos (bienes inmuebles y muebles) de propiedad de la</t>
    </r>
    <r>
      <rPr>
        <b/>
        <sz val="14"/>
        <rFont val="Arial Narrow"/>
        <family val="2"/>
      </rPr>
      <t xml:space="preserve"> EMPRESA DE LICORES DE CUNDINAMARCA,</t>
    </r>
    <r>
      <rPr>
        <sz val="14"/>
        <rFont val="Arial Narrow"/>
        <family val="2"/>
      </rPr>
      <t xml:space="preserve">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t>
    </r>
    <r>
      <rPr>
        <b/>
        <sz val="14"/>
        <rFont val="Arial Narrow"/>
        <family val="2"/>
      </rPr>
      <t xml:space="preserve">  EMPRESA DE LICORES DE CUNDINAMARCA</t>
    </r>
  </si>
  <si>
    <r>
      <t xml:space="preserve">Los bienes asegurados comprenden absolutamente toda propiedad  de bienes materiales de la </t>
    </r>
    <r>
      <rPr>
        <b/>
        <sz val="14"/>
        <rFont val="Arial Narrow"/>
        <family val="2"/>
      </rPr>
      <t xml:space="preserve">EMPRESA DE LICORES DE CUNDINAMARCA </t>
    </r>
    <r>
      <rPr>
        <sz val="14"/>
        <rFont val="Arial Narrow"/>
        <family val="2"/>
      </rPr>
      <t xml:space="preserve">o de terceros que se estén bajo su cuidado, custodia, control o por los cuales sea legal o contractualmente responsable y en general los recibidos a cualquier título o por los que tenga o tenga interés asegurable, localizados dentro del territorio nacional dentro o fuera de las instalaciones del asegurado y/o en predios de terceros y utilizados en desarrollo del objeto social de la </t>
    </r>
    <r>
      <rPr>
        <b/>
        <sz val="14"/>
        <rFont val="Arial Narrow"/>
        <family val="2"/>
      </rPr>
      <t>Entidad.</t>
    </r>
    <r>
      <rPr>
        <sz val="14"/>
        <rFont val="Arial Narrow"/>
        <family val="2"/>
      </rPr>
      <t xml:space="preserve"> consistentes principalmente pero no limitados a los siguientes bienes:</t>
    </r>
  </si>
  <si>
    <r>
      <rPr>
        <b/>
        <sz val="14"/>
        <rFont val="Arial Narrow"/>
        <family val="2"/>
      </rPr>
      <t>EDIFICIOS:</t>
    </r>
    <r>
      <rPr>
        <sz val="14"/>
        <rFont val="Arial Narrow"/>
        <family val="2"/>
      </rPr>
      <t xml:space="preserve"> Corresponde a las edificaciones y obras civiles, sus estructuras, cimientos, construcciones fijas con todas sus adiciones y en general toda clase de construcciones propias y no propias, de edificios e inherentes a ellos,  de propiedad de la</t>
    </r>
    <r>
      <rPr>
        <b/>
        <sz val="14"/>
        <rFont val="Arial Narrow"/>
        <family val="2"/>
      </rPr>
      <t xml:space="preserve"> EMPRESA DE LICORES DE CUNDINAMARCA</t>
    </r>
    <r>
      <rPr>
        <sz val="14"/>
        <rFont val="Arial Narrow"/>
        <family val="2"/>
      </rPr>
      <t xml:space="preserve">.  o bajo su cuidado, tenencia y control , incluido anexos, escaleras externas, instalaciones eléctricas, de comunicación, sietmas de aire acondicionado, intercomunicación o sonido, incluidos anexos y estructuras sanitarias, alcantarillado para agua, (subterráneas o no), sistema de drenaje y aguas negras, tuberías, conductos, tuberías, conductos, desagües, tanques para almacenamiento, ductos, mallas, patios, aceras, instalaciones permanentes de protección contra incendio y demás instalaciones que se encuentren o no por debajo del nivel del suelo y/o subterráneas, vidrios internos y externos que conforman y hacen parte de las construcciones, rampas de acceso, tanques de almacenamiento, similares, que formen parte integrante, del edificio, o edificios asegurados, aunque no se hayan informado específicamente, entre otros ubicados en el territorio nacional y que estén bajo su responsabilidad, tenencia y/o control de la </t>
    </r>
    <r>
      <rPr>
        <b/>
        <sz val="14"/>
        <rFont val="Arial Narrow"/>
        <family val="2"/>
      </rPr>
      <t>EMPRESA DE LICORES DE CUNDINAMARCA</t>
    </r>
  </si>
  <si>
    <r>
      <rPr>
        <b/>
        <sz val="14"/>
        <rFont val="Arial Narrow"/>
        <family val="2"/>
      </rPr>
      <t xml:space="preserve">CONTENIDOS Y BIENES EN GENERAL: </t>
    </r>
    <r>
      <rPr>
        <sz val="14"/>
        <rFont val="Arial Narrow"/>
        <family val="2"/>
      </rPr>
      <t>Corresponden a todo tipo de bienes como muebles y enseres en general propios de la actividad general de una entidad pública, incluidos  equipos de oficina no eléctricos ni electrónicos, entre otros, sistemas de oficina abierta, al igual que los documentos de cualquier tipo, que se encuentren localizados dentro de los predios asegurados o fuera de los mismos y que esten bajo su responsabilidad, tenencia y/o control de laEMPRESA DE LICORES DE CUNDINAMARCA</t>
    </r>
  </si>
  <si>
    <r>
      <t xml:space="preserve">CARGOS ASEGURADOS: </t>
    </r>
    <r>
      <rPr>
        <sz val="13"/>
        <rFont val="Arial Narrow"/>
        <family val="2"/>
      </rPr>
      <t xml:space="preserve">La planta asignada actualmente es de 218 cargos, incluyendo personal de planta, Servidores Públicos y personal contratista que realiza funciones para la Entidad. </t>
    </r>
  </si>
  <si>
    <t>OK</t>
  </si>
  <si>
    <r>
      <t xml:space="preserve">GASTOS ADICIONALES.
</t>
    </r>
    <r>
      <rPr>
        <b/>
        <sz val="12"/>
        <rFont val="Arial Narrow"/>
        <family val="2"/>
      </rPr>
      <t xml:space="preserve">
Sublímite $200.000.000</t>
    </r>
  </si>
  <si>
    <r>
      <t xml:space="preserve">HONORARIOS PROFESIONALES DE ABOGADOS, CONSULTORES,  AUDITORES, INTERVENTORES, ETC
</t>
    </r>
    <r>
      <rPr>
        <b/>
        <sz val="12"/>
        <rFont val="Arial Narrow"/>
        <family val="2"/>
      </rPr>
      <t xml:space="preserve">
Sublímite del </t>
    </r>
    <r>
      <rPr>
        <b/>
        <u/>
        <sz val="12"/>
        <color rgb="FFFF0000"/>
        <rFont val="Arial Narrow"/>
        <family val="2"/>
      </rPr>
      <t>10</t>
    </r>
    <r>
      <rPr>
        <b/>
        <sz val="12"/>
        <rFont val="Arial Narrow"/>
        <family val="2"/>
      </rPr>
      <t>% del límite asegurado.</t>
    </r>
  </si>
  <si>
    <t>Queda convenido y aceptado que el asegurado podrá dar aviso de la ocurrencia del siniestro en un término de sesenta (60), siguientes a la fecha en que haya conocido o debido conocer la ocurrencia del mismo.</t>
  </si>
  <si>
    <t>ok</t>
  </si>
  <si>
    <r>
      <t xml:space="preserve">AMPLIACIÓN AVISO DEL SINIESTRO
</t>
    </r>
    <r>
      <rPr>
        <b/>
        <sz val="12"/>
        <rFont val="Arial Narrow"/>
        <family val="2"/>
      </rPr>
      <t xml:space="preserve">
Con termino de sesenta (60) días.</t>
    </r>
  </si>
  <si>
    <r>
      <t xml:space="preserve">BIENES DE TERCEROS BAJO CUIDADO, TENENCIA, CONTROL Y CUSTODIA. (DECLARADOS O NO).
</t>
    </r>
    <r>
      <rPr>
        <b/>
        <sz val="12"/>
        <rFont val="Arial Narrow"/>
        <family val="2"/>
      </rPr>
      <t>Sublimite</t>
    </r>
    <r>
      <rPr>
        <b/>
        <sz val="12"/>
        <color rgb="FFFF0000"/>
        <rFont val="Arial Narrow"/>
        <family val="2"/>
      </rPr>
      <t xml:space="preserve"> $50.000.000</t>
    </r>
  </si>
  <si>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ya sea porque se haya vendido pero no entregado en almacenes, para reparaciones, procesamiento o por cualquier motivo. </t>
  </si>
  <si>
    <t>APROPIACIÓN DE BIENES POR PARTE DE EMPLEADOS DEL ASEGURADO, AL AMPARO DE SITUACIONES CREADAS POR LOS SIGUIENTES EVENTOS:</t>
  </si>
  <si>
    <t>Incendio, Explosión,  AMIT Y AMCCOPH incluído Terrorismo, Terremoto, temblor y/o erupción volcánica y demás eventos de la naturaleza y Actos de Autoridad</t>
  </si>
  <si>
    <t>En virtud de lo expuesto en el artículo 1341 del Código de Comercio el Corredor tendrá derecho a la comisión de intermediación, la cual será pagada por la Compañía de Seguros. La comisión mínima no deberá ser inferior al 15,0% el valor de la prima neta antes de IVA que es la actualmente contratada y no involucra en ningún aspecto a la Entidad.
Se aclara que este comisión no es limitante para la aceptación de las condiciones técnicas básicas obligatorias del presente anexo, ya que no constituye un aspecto técnico de la póliza a contratar.</t>
  </si>
  <si>
    <r>
      <t xml:space="preserve">Amparar los riesgos que impliquen menoscabo de los fondos y/o bienes de propiedad de la  </t>
    </r>
    <r>
      <rPr>
        <b/>
        <sz val="13"/>
        <rFont val="Arial Narrow"/>
        <family val="2"/>
      </rPr>
      <t>EMPRESA DE LICORES DE CUNDINAMARCA</t>
    </r>
    <r>
      <rPr>
        <sz val="13"/>
        <rFont val="Arial Narrow"/>
        <family val="2"/>
      </rPr>
      <t xml:space="preserve">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r>
  </si>
  <si>
    <t>$ 5.000.000.000</t>
  </si>
  <si>
    <r>
      <t xml:space="preserve">AMPARO AUTOMÁTICO PARA NUEVOS PREDIOS Y OPERACIONES 
</t>
    </r>
    <r>
      <rPr>
        <b/>
        <sz val="12"/>
        <rFont val="Arial Narrow"/>
        <family val="2"/>
      </rPr>
      <t xml:space="preserve">
Con termino de sesenta (60) días.</t>
    </r>
  </si>
  <si>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la confiscación de bienes.</t>
  </si>
  <si>
    <t xml:space="preserve"> </t>
  </si>
  <si>
    <r>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t>
    </r>
    <r>
      <rPr>
        <b/>
        <sz val="13"/>
        <rFont val="Arial Narrow"/>
        <family val="2"/>
      </rPr>
      <t xml:space="preserve"> EMPRESA DE LICORES DE CUNDINAMARCA</t>
    </r>
  </si>
  <si>
    <t xml:space="preserve">EMPRESA DE LICORES DE CUNDINAMARCA Y/O CARGOS ASEGURADOS </t>
  </si>
  <si>
    <t>EMPRESA DE LICORES DE CUNDINAMARCA Y/O CARGOS ASEGURADOS Y/O TERCEROS AFECTADOS</t>
  </si>
  <si>
    <r>
      <t xml:space="preserve">Amparar los perjuicios patrimoniales causados a terceros y/o a la </t>
    </r>
    <r>
      <rPr>
        <b/>
        <sz val="13"/>
        <rFont val="Arial Narrow"/>
        <family val="2"/>
      </rPr>
      <t xml:space="preserve">EMPRESA DE LICORES DE CUNDINAMARCA </t>
    </r>
    <r>
      <rPr>
        <sz val="13"/>
        <rFont val="Arial Narrow"/>
        <family val="2"/>
      </rPr>
      <t xml:space="preserve">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t>
    </r>
  </si>
  <si>
    <t>GERENTE GENERAL</t>
  </si>
  <si>
    <t>JEFE OFICINA CONTROL INTERNO</t>
  </si>
  <si>
    <t>JEFE OFICINA CONTROL INTERNO DISCIPLINARIO</t>
  </si>
  <si>
    <t>JEFE DE OFICINA DE GESTGION CONTRACTUAL Y JURIDICA</t>
  </si>
  <si>
    <t>SUBGERENTE GENERAL DE ENTIDAD DECENTRALIZADA SUBGERENCIA ADMINISTRATIVA</t>
  </si>
  <si>
    <t>SUBGERENTE GENERAL DE ENTIDAD DECENTRALIZADA SUBGERENCIA COMERCIAL</t>
  </si>
  <si>
    <t>SUBGERENTE GENERAL DE ENTIDAD DECENTRALIZADA SUBGERENCIA DE PRODUCCION</t>
  </si>
  <si>
    <t>SUBGERENTE GENERAL DE ENTIDAD DECENTRALIZADA SUBGERENCIA DE TALENTO HUMANO</t>
  </si>
  <si>
    <t>SUBGERENTE GENERAL DE ENTIDAD DECENTRALIZADA SUBGERENCIA FINANCIERA</t>
  </si>
  <si>
    <t>JEFE OFICINA ASESORA DE PLANEACION</t>
  </si>
  <si>
    <t>JEFE OFICINA ASESORA INNOVACION Y DESARROLLO</t>
  </si>
  <si>
    <t>TESORERO GENERAL</t>
  </si>
  <si>
    <t>ALMACENISTA GENERAL</t>
  </si>
  <si>
    <t>PROFESIONAL EXPECIALIZADO (Contador)</t>
  </si>
  <si>
    <r>
      <t xml:space="preserve">Corresponde a catorce </t>
    </r>
    <r>
      <rPr>
        <b/>
        <sz val="13"/>
        <rFont val="Arial Narrow"/>
        <family val="2"/>
      </rPr>
      <t xml:space="preserve"> (</t>
    </r>
    <r>
      <rPr>
        <b/>
        <u/>
        <sz val="13"/>
        <rFont val="Arial Narrow"/>
        <family val="2"/>
      </rPr>
      <t>14</t>
    </r>
    <r>
      <rPr>
        <b/>
        <sz val="13"/>
        <rFont val="Arial Narrow"/>
        <family val="2"/>
      </rPr>
      <t>)</t>
    </r>
    <r>
      <rPr>
        <sz val="13"/>
        <rFont val="Arial Narrow"/>
        <family val="2"/>
      </rPr>
      <t xml:space="preserve"> cargos con base en siguiente relación:</t>
    </r>
  </si>
  <si>
    <t>SUBGERENTES Y JEFES DE OFICINA</t>
  </si>
  <si>
    <r>
      <t xml:space="preserve">Se amparan otros costos procesales según la definición jurídica, incluidas cauciones judiciales y agencias en derecho, diferentes a honorarios profesionales de abogados, en que deban incurrir los asegurados dentro de los respectivos procesos. 
</t>
    </r>
    <r>
      <rPr>
        <b/>
        <sz val="13"/>
        <rFont val="Arial Narrow"/>
        <family val="2"/>
      </rPr>
      <t xml:space="preserve">
Costos para la constitución de cauciones: </t>
    </r>
    <r>
      <rPr>
        <sz val="13"/>
        <rFont val="Arial Narrow"/>
        <family val="2"/>
      </rPr>
      <t>Sublímite Aplicable:</t>
    </r>
    <r>
      <rPr>
        <sz val="13"/>
        <color rgb="FFFF0000"/>
        <rFont val="Arial Narrow"/>
        <family val="2"/>
      </rPr>
      <t xml:space="preserve"> </t>
    </r>
    <r>
      <rPr>
        <b/>
        <sz val="13"/>
        <color rgb="FFFF0000"/>
        <rFont val="Arial Narrow"/>
        <family val="2"/>
      </rPr>
      <t xml:space="preserve"> $10.000.000 evento /  $25.000.000 Agregado Anual</t>
    </r>
    <r>
      <rPr>
        <sz val="13"/>
        <rFont val="Arial Narrow"/>
        <family val="2"/>
      </rPr>
      <t xml:space="preserve">
</t>
    </r>
    <r>
      <rPr>
        <b/>
        <sz val="13"/>
        <rFont val="Arial Narrow"/>
        <family val="2"/>
      </rPr>
      <t>Se aclara que se cubre el costo de las cauciones judiciales más no la expedición de estas.</t>
    </r>
  </si>
  <si>
    <t>AMPARO AUTOMÁTICO PARA NUEVOS CARGOS. AVISO 60 DÍAS.</t>
  </si>
  <si>
    <r>
      <t xml:space="preserve">
EXTENSIÓN DE DESCUBRIMIENTO
</t>
    </r>
    <r>
      <rPr>
        <b/>
        <sz val="13"/>
        <rFont val="Arial Narrow"/>
        <family val="2"/>
      </rPr>
      <t xml:space="preserve">Con término de </t>
    </r>
    <r>
      <rPr>
        <b/>
        <sz val="13"/>
        <color rgb="FFFF0000"/>
        <rFont val="Arial Narrow"/>
        <family val="2"/>
      </rPr>
      <t>12</t>
    </r>
    <r>
      <rPr>
        <b/>
        <sz val="13"/>
        <rFont val="Arial Narrow"/>
        <family val="2"/>
      </rPr>
      <t xml:space="preserve"> meses</t>
    </r>
    <r>
      <rPr>
        <b/>
        <sz val="13"/>
        <color rgb="FF0070C0"/>
        <rFont val="Arial Narrow"/>
        <family val="2"/>
      </rPr>
      <t xml:space="preserve">,
</t>
    </r>
    <r>
      <rPr>
        <b/>
        <sz val="13"/>
        <rFont val="Arial Narrow"/>
        <family val="2"/>
      </rPr>
      <t xml:space="preserve">
Con cobro adicional del 100% de la prima ofrecida para este proceso.</t>
    </r>
  </si>
  <si>
    <r>
      <t xml:space="preserve">EXTENSIÓN DE COBERTURA PARA GASTOS DE DEFENSA EN ACTOS RELACIONADOS CON LA INCORRECTA CONTRATACIÓN DE SEGUROS
</t>
    </r>
    <r>
      <rPr>
        <b/>
        <sz val="13"/>
        <rFont val="Arial Narrow"/>
        <family val="2"/>
      </rPr>
      <t xml:space="preserve">
Sublímite</t>
    </r>
    <r>
      <rPr>
        <b/>
        <sz val="13"/>
        <color rgb="FFFF0000"/>
        <rFont val="Arial Narrow"/>
        <family val="2"/>
      </rPr>
      <t xml:space="preserve"> $10.000.000 </t>
    </r>
    <r>
      <rPr>
        <b/>
        <sz val="13"/>
        <rFont val="Arial Narrow"/>
        <family val="2"/>
      </rPr>
      <t>vigencia.</t>
    </r>
  </si>
  <si>
    <r>
      <t>Mediante esta condición, queda expresamente acordado que la aseguradora se pronunciará sobre la cotización de honorarios del abogado, gastos judiciales y/o costos de defensa (incluidos los impuestos, gravámenes u otros legalmente establecidos); en la brevedad posible y máximo</t>
    </r>
    <r>
      <rPr>
        <b/>
        <sz val="13"/>
        <rFont val="Arial Narrow"/>
        <family val="2"/>
      </rPr>
      <t xml:space="preserve"> dentro de los diez (10) días hábiles siguientes</t>
    </r>
    <r>
      <rPr>
        <sz val="13"/>
        <rFont val="Arial Narrow"/>
        <family val="2"/>
      </rPr>
      <t xml:space="preserve"> al recibo de la documentación que acredite los mismos. En caso contrario se entenderán aceptados los honorarios de abogado, de conformidad con la(s) cotización(es) presentada(s) por la Entidad asegurada o los funcionarios que esta designe o los asegurados.</t>
    </r>
  </si>
  <si>
    <t>Oferta Básica: Ver Formulario de Infideldad y Riesgos Financieros</t>
  </si>
  <si>
    <r>
      <t xml:space="preserve">REVOCACIÓN DE LA PÓLIZA, CLÁUSULAS O CONDICIONES
</t>
    </r>
    <r>
      <rPr>
        <b/>
        <sz val="13"/>
        <rFont val="Arial Narrow"/>
        <family val="2"/>
      </rPr>
      <t xml:space="preserve">
Con termino de ciento veinte (120) días.</t>
    </r>
  </si>
  <si>
    <r>
      <t xml:space="preserve">La aseguradora podrá revocar la póliza, cláusulas o condiciones unilateralmente por la compañía, mediante noticia escrita enviada al asegurado, a su última dirección registrada, con no menos de ciento veinte (120)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prórroga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</si>
  <si>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r>
      <t xml:space="preserve">AMPLIACIÓN AVISO DEL SINIESTRO
</t>
    </r>
    <r>
      <rPr>
        <b/>
        <sz val="13"/>
        <rFont val="Arial Narrow"/>
        <family val="2"/>
      </rPr>
      <t xml:space="preserve">
Con termino de ciento veinte (120) días.</t>
    </r>
  </si>
  <si>
    <t xml:space="preserve">CLÁUSULA DE COSTAS PROCESALES, HONORARIOS LEGALES Y DE OTROS PROFESIONALES
</t>
  </si>
  <si>
    <t>Se otorga bajo la cobertura de Infidelidad únicamente</t>
  </si>
  <si>
    <r>
      <t xml:space="preserve">EXTENSIÓN DE LA DEFINICIÓN DE BIENES A OBRAS DE ARTE.
</t>
    </r>
    <r>
      <rPr>
        <b/>
        <sz val="13"/>
        <rFont val="Arial Narrow"/>
        <family val="2"/>
      </rPr>
      <t>Sublimite de $</t>
    </r>
    <r>
      <rPr>
        <b/>
        <sz val="13"/>
        <color rgb="FFFF0000"/>
        <rFont val="Arial Narrow"/>
        <family val="2"/>
      </rPr>
      <t xml:space="preserve">1.000.000.000 </t>
    </r>
    <r>
      <rPr>
        <b/>
        <sz val="13"/>
        <rFont val="Arial Narrow"/>
        <family val="2"/>
      </rPr>
      <t xml:space="preserve"> evento / agregado anual</t>
    </r>
  </si>
  <si>
    <r>
      <t>Amparar las pérdidas o daños materiales que afecten a los Equipos y Maquinarías de propiedad de la</t>
    </r>
    <r>
      <rPr>
        <b/>
        <sz val="12"/>
        <rFont val="Arial Narrow"/>
        <family val="2"/>
      </rPr>
      <t xml:space="preserve"> EMPRESA DE LICORES DE CUNDINAMARCA</t>
    </r>
    <r>
      <rPr>
        <sz val="12"/>
        <rFont val="Arial Narrow"/>
        <family val="2"/>
      </rPr>
      <t xml:space="preserve"> o aquellos que se encuentren bajo su control, tenencia, responsabilidad o custodia, ubicados en el territorio nacional contra los daños o pérdidas materiales a consecuencia de cualquier riesgo, tanto por </t>
    </r>
    <r>
      <rPr>
        <b/>
        <u/>
        <sz val="12"/>
        <rFont val="Arial Narrow"/>
        <family val="2"/>
      </rPr>
      <t xml:space="preserve">eventos internos </t>
    </r>
    <r>
      <rPr>
        <sz val="12"/>
        <rFont val="Arial Narrow"/>
        <family val="2"/>
      </rPr>
      <t>o externos, incluyendo las pérdidas consecuenciales por todo concepto dentro o fuera de las instalaciones del asegurado y/o en predios de terceros y los utilizados en desarrollo del objeto social de la</t>
    </r>
    <r>
      <rPr>
        <b/>
        <sz val="12"/>
        <rFont val="Arial Narrow"/>
        <family val="2"/>
      </rPr>
      <t xml:space="preserve"> EMPRESA DE LICORES DE CUNDINAMARCA</t>
    </r>
  </si>
  <si>
    <r>
      <t>Los bienes asegurados comprenden absolutamente toda propiedad  de bienes materiales de la</t>
    </r>
    <r>
      <rPr>
        <b/>
        <sz val="12"/>
        <rFont val="Arial Narrow"/>
        <family val="2"/>
      </rPr>
      <t xml:space="preserve"> EMPRESA DE LICORES DE CUNDINAMARCA</t>
    </r>
    <r>
      <rPr>
        <sz val="12"/>
        <rFont val="Arial Narrow"/>
        <family val="2"/>
      </rPr>
      <t xml:space="preserve"> o de terceros que se estén bajo su cuidado, custodia, control o por los cuales sea legal o contractualmente responsable y en general los recibidos a cualquier título o por los que tenga o tenga interés asegurable, localizados dentro del territorio nacional dentro o fuera de las instalaciones del asegurado y/o en predios de terceros y utilizados en desarrollo del objeto social de la </t>
    </r>
    <r>
      <rPr>
        <b/>
        <sz val="12"/>
        <rFont val="Arial Narrow"/>
        <family val="2"/>
      </rPr>
      <t>EMPRESA DE LICORES DE CUNDINAMARCA</t>
    </r>
    <r>
      <rPr>
        <sz val="12"/>
        <rFont val="Arial Narrow"/>
        <family val="2"/>
      </rPr>
      <t xml:space="preserve"> consistentes principalmente pero no limitados a los siguientes bienes:</t>
    </r>
  </si>
  <si>
    <t>MONTACARGA ELECTRICO 36 VOLTIOS/1000AH</t>
  </si>
  <si>
    <t>PLACA</t>
  </si>
  <si>
    <t>752-16-AD54398</t>
  </si>
  <si>
    <t>752-16-AD54411</t>
  </si>
  <si>
    <t>PH02A25U-3</t>
  </si>
  <si>
    <t>PH02A25U-5</t>
  </si>
  <si>
    <t>PH02A25U-6</t>
  </si>
  <si>
    <t>42-6FG25</t>
  </si>
  <si>
    <t>PH02A25U-8</t>
  </si>
  <si>
    <t>UGJ02A30U</t>
  </si>
  <si>
    <t>DUAL</t>
  </si>
  <si>
    <t>MODELO</t>
  </si>
  <si>
    <t>MARCA</t>
  </si>
  <si>
    <t>TOYOTA</t>
  </si>
  <si>
    <t>NISSAN</t>
  </si>
  <si>
    <t>MONTACARGA ELECTRICA 48 VOLTIOS / 620Ah</t>
  </si>
  <si>
    <t>MONTACARGA GASOLINA</t>
  </si>
  <si>
    <t>MONTACARGA DE COMBUSTION - GASOLINA</t>
  </si>
  <si>
    <t>MONTACARGA DUAL MODELO FHG25TIS, GASOLINA</t>
  </si>
  <si>
    <t>MONTACARGA DUAL MODELO FHG25TIS, GASOLINA/GAS</t>
  </si>
  <si>
    <t xml:space="preserve">VALOR ASEGURADO </t>
  </si>
  <si>
    <r>
      <rPr>
        <b/>
        <sz val="12"/>
        <color rgb="FF0070C0"/>
        <rFont val="Arial Narrow"/>
        <family val="2"/>
      </rPr>
      <t xml:space="preserve">
ACTOS MAL INTENCIONADOS DE TERCEROS ASONADA, MOTÍN, CONMOCIÓN CIVIL O POPULAR Y HUELGA (INCLUIDO TERRORISMO Y SABOTAJE). 100%</t>
    </r>
    <r>
      <rPr>
        <b/>
        <sz val="12"/>
        <rFont val="Arial Narrow"/>
        <family val="2"/>
      </rPr>
      <t xml:space="preserve">
</t>
    </r>
  </si>
  <si>
    <r>
      <t xml:space="preserve">COBERTURA AUTOMÁTICA PARA NUEVAS MAQUINARÍAS Y EQUIPOS.
</t>
    </r>
    <r>
      <rPr>
        <b/>
        <sz val="12"/>
        <rFont val="Arial Narrow"/>
        <family val="2"/>
      </rPr>
      <t xml:space="preserve">
Sublímite de </t>
    </r>
    <r>
      <rPr>
        <b/>
        <sz val="12"/>
        <color rgb="FFFF0000"/>
        <rFont val="Arial Narrow"/>
        <family val="2"/>
      </rPr>
      <t xml:space="preserve">$500.000.000 </t>
    </r>
    <r>
      <rPr>
        <b/>
        <sz val="12"/>
        <rFont val="Arial Narrow"/>
        <family val="2"/>
      </rPr>
      <t xml:space="preserve">y aviso de noventa (90) días. </t>
    </r>
  </si>
  <si>
    <t xml:space="preserve">Mediante la presente cláusula, la aseguradora se obliga a otorgar cobertura automática para nuevas maquinarías y equipos que adquiera, remodele o adecúe, a cualquier título, sean nuevos o usados, sobre los cuales éste tuviere interés asegurable o queden bajo su responsabilidad, cuidado o control del asegurado, bajo las mismas condiciones ofrecidas en el presente proceso y a partir en que el asegurado asuma la responsabilidad por los mismos.
La aplicación de esta condición queda sujeta a que el asegurado se obliga a dar aviso a la aseguradora dentro del término de 90 días otorgados por la aseguradora en su oferta, a la adquisición o recibo de los mismos.
Esta condición dará derecho a la compañía al cobro de la prima proporcional, calculada a prorrata, con las tasas adjudicadas  y correspondiente al periodo de amparo, incluido el término automático otorgado para esta condición.
Así mismo queda acordado y convenido, que si el valor supera el sublímite de la presente cláusula, la cobertura aplicará hasta dicho monto y la cobertura del valor adicional operará a partir de la fecha de reporte y solicitud formulada por la entidad asegurada.    </t>
  </si>
  <si>
    <r>
      <t xml:space="preserve">AMPARO AUTOMÁTICO PARA CUALQUIER MAQUINARÍA O EQUIPO QUE POR ERROR U OMISIÓN NO SE HAYA INFORMADO AL INICIO DE LA VIGENCIA
</t>
    </r>
    <r>
      <rPr>
        <b/>
        <sz val="12"/>
        <color theme="1"/>
        <rFont val="Arial Narrow"/>
        <family val="2"/>
      </rPr>
      <t xml:space="preserve">Sublímite de </t>
    </r>
    <r>
      <rPr>
        <b/>
        <sz val="12"/>
        <color rgb="FFFF0000"/>
        <rFont val="Arial Narrow"/>
        <family val="2"/>
      </rPr>
      <t>$300.000.000</t>
    </r>
    <r>
      <rPr>
        <b/>
        <sz val="12"/>
        <color theme="1"/>
        <rFont val="Arial Narrow"/>
        <family val="2"/>
      </rPr>
      <t xml:space="preserve"> y término de aviso de 120 días.</t>
    </r>
  </si>
  <si>
    <r>
      <t xml:space="preserve">COMPROMISO PARA EL PAGO DE LAS INDEMNIZACIONES
</t>
    </r>
    <r>
      <rPr>
        <b/>
        <sz val="12"/>
        <rFont val="Arial Narrow"/>
        <family val="2"/>
      </rPr>
      <t xml:space="preserve">
Plazo de diez  (10) días calendarios.</t>
    </r>
  </si>
  <si>
    <t>CLÁUSULA DE MEJORA TECNOLÓGICA</t>
  </si>
  <si>
    <t>La aplicación del factor por mejora tecnológica en la liquidación de pérdidas totales para Equipo y Maquinaria no puede ser mayor al 10%</t>
  </si>
  <si>
    <t xml:space="preserve">AUTORIZACIÓN DE REPARACIONES </t>
  </si>
  <si>
    <t>Sin autorización por parte de la Aseguradora hasta $10.000.00</t>
  </si>
  <si>
    <t>MOVILIZACIONES NACIONALES</t>
  </si>
  <si>
    <t>Por el presente amparo se cubren y otorga cobertura automática para los daños o perdidas de los bienes asegurados mientras estos sean transportados dentro del territorio colombiano. La movilización se debe realizar en el horario de 24 horas, en vehículos propios y/o especializados. Cuando la movilización se efectué a través de empresas transportadoras estas deben ser legalmente constituidas y deben cumplir con las normas de tránsito.
Para maquinaria y equipos que debido a sus dificultades de transporte (tamaño, peso, etc.) requieran desplazarse por sus propios medios, se otorga cobertura automática para esta movilización de acuerdo a los límites y especificaciones autorizadas por el Ministerio de Transporte. 
Para equipos tales como tractores, minicargadores, motoniveladoras, grúas, carros taladros y demás maquinaria y equipo que pueda movilizarse por sus propios medios, se ampara su movilización dentro de su radio de operación, es decir menos de 150 km a la redonda.</t>
  </si>
  <si>
    <t>EMPRESA DE LICORES DE CUNDINAMARCA / RCE LOS TERCEROS AFECTADOS</t>
  </si>
  <si>
    <t>Corresponde al parque automotor relacionado, incluyendo sus accesorios, blindajes y todos los equipos especiales de los vehículos. La aseguradora acepta que los accesorios se indemnizan a valor de reposición.</t>
  </si>
  <si>
    <r>
      <t xml:space="preserve">AMPLIACIÓN AVISO DEL SINIESTRO
</t>
    </r>
    <r>
      <rPr>
        <b/>
        <sz val="13"/>
        <rFont val="Arial Narrow"/>
        <family val="2"/>
      </rPr>
      <t xml:space="preserve">
Con termino de sesenta (60) días.</t>
    </r>
  </si>
  <si>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ciento veinte (120) días siguientes a la fecha de modificación del riesgo.</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</si>
  <si>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t>
  </si>
  <si>
    <t xml:space="preserve">COBERTURA PARA VEHÍCULOS BLINDADOS </t>
  </si>
  <si>
    <t xml:space="preserve">EXTENSIÓN TERRITORIAL </t>
  </si>
  <si>
    <r>
      <t>AMPARO AUTOMÁTICO PARA VEHÍCULOS OMITIDOS EN LA RELACÍON INICIAL DEL PARQUE AUTOMOTOR</t>
    </r>
    <r>
      <rPr>
        <b/>
        <sz val="12"/>
        <color rgb="FFFF0000"/>
        <rFont val="Arial Narrow"/>
        <family val="2"/>
      </rPr>
      <t xml:space="preserve">
</t>
    </r>
    <r>
      <rPr>
        <b/>
        <sz val="12"/>
        <rFont val="Arial Narrow"/>
        <family val="2"/>
      </rPr>
      <t xml:space="preserve">
Término de 90 días de aviso.</t>
    </r>
  </si>
  <si>
    <t>AUTORIZACIÓN DE REPARACIONES DE LOS VEHÍCULOS DENTRO DE LOS DOS (2) HÁBILES SIGUIENTES A LA FORMALIZACIÓN DEL SINIESTRO.</t>
  </si>
  <si>
    <r>
      <t xml:space="preserve">COBERTURA ACCIDENTES PERSONALES PARA LOS CONDUCTORES DE LOS VEHICULOS ASEGURADOS.  </t>
    </r>
    <r>
      <rPr>
        <b/>
        <sz val="13"/>
        <color rgb="FFFF0000"/>
        <rFont val="Arial Narrow"/>
        <family val="2"/>
      </rPr>
      <t>SE EXCLUYEN MOTOS</t>
    </r>
    <r>
      <rPr>
        <b/>
        <sz val="13"/>
        <color rgb="FF0070C0"/>
        <rFont val="Arial Narrow"/>
        <family val="2"/>
      </rPr>
      <t xml:space="preserve">
</t>
    </r>
    <r>
      <rPr>
        <b/>
        <sz val="13"/>
        <rFont val="Arial Narrow"/>
        <family val="2"/>
      </rPr>
      <t>Sublímite de $50.000.000 por persona.</t>
    </r>
  </si>
  <si>
    <r>
      <t xml:space="preserve">Todo el parque automotor, según </t>
    </r>
    <r>
      <rPr>
        <b/>
        <sz val="12"/>
        <rFont val="Arial Narrow"/>
        <family val="2"/>
      </rPr>
      <t>Relación de SOAT</t>
    </r>
    <r>
      <rPr>
        <sz val="12"/>
        <rFont val="Arial Narrow"/>
        <family val="2"/>
      </rPr>
      <t>.</t>
    </r>
  </si>
  <si>
    <r>
      <t>Amparar a todos los vehículos de propiedad de la</t>
    </r>
    <r>
      <rPr>
        <b/>
        <sz val="12"/>
        <rFont val="Arial Narrow"/>
        <family val="2"/>
      </rPr>
      <t xml:space="preserve"> EMPRESA DE LICORES DE CUNDINAMARCA </t>
    </r>
    <r>
      <rPr>
        <sz val="12"/>
        <rFont val="Arial Narrow"/>
        <family val="2"/>
      </rPr>
      <t>bajo su responsabilidad, tenencia, control relacionados en el listado del parque automotor, por los riesgos establecidos en las disposiciones legales que reglamentan este seguro.</t>
    </r>
  </si>
  <si>
    <t>AMPARO</t>
  </si>
  <si>
    <t>VR. ASEGURADO INDIVIDUAL</t>
  </si>
  <si>
    <t>50% en meses de salario por funcionario, acorde con los valores asegurados del amparo de vida.</t>
  </si>
  <si>
    <t>50% del bàsico</t>
  </si>
  <si>
    <t>BONO CANASTA POR FALLECIMIENTO DEL ASEGURADO, EN ADICIÓN AL VALOR DEL AMPARO BÁSICO DE VIDA.</t>
  </si>
  <si>
    <t xml:space="preserve">VIDA             </t>
  </si>
  <si>
    <t>$650.000 mensuales hasta por 12 meses pagaderos con la indemnización total</t>
  </si>
  <si>
    <t>AUXILIO FUNERARIO</t>
  </si>
  <si>
    <t>$6.500.000</t>
  </si>
  <si>
    <t>VARIOS</t>
  </si>
  <si>
    <t>BENEFICIOS POR DESMEMBRACION</t>
  </si>
  <si>
    <t xml:space="preserve">ENFERMEDADES GRAVES 
SE PRECISA QUE LAS ENFERMEDADES GRAVES  SE REGIRÁN POR LA DEFINICIÓN QUE ADJUNTE EL OFERENTE SELECCIONADO A SU
PROPUESTA
</t>
  </si>
  <si>
    <r>
      <t xml:space="preserve">AUXILIO FUNERARIO. LÍMITE </t>
    </r>
    <r>
      <rPr>
        <b/>
        <sz val="12"/>
        <color rgb="FFFF0000"/>
        <rFont val="Arial Narrow"/>
        <family val="2"/>
      </rPr>
      <t>$6.500.000</t>
    </r>
    <r>
      <rPr>
        <b/>
        <sz val="12"/>
        <color rgb="FF0070C0"/>
        <rFont val="Arial Narrow"/>
        <family val="2"/>
      </rPr>
      <t xml:space="preserve">
</t>
    </r>
    <r>
      <rPr>
        <b/>
        <sz val="12"/>
        <color indexed="10"/>
        <rFont val="Arial Narrow"/>
        <family val="2"/>
      </rPr>
      <t xml:space="preserve">
Se califica en Condiciones Adicionales (Formato No. 4) el aumento de este auxilio económico.</t>
    </r>
  </si>
  <si>
    <r>
      <t xml:space="preserve">AUXILIO BONO CANASTA POR MUERTE DEL ASEGURADO.  LÍMITE $650.000 MENSUALES HASTA POR DOCE (12) MESES.
</t>
    </r>
    <r>
      <rPr>
        <b/>
        <sz val="12"/>
        <color indexed="10"/>
        <rFont val="Arial Narrow"/>
        <family val="2"/>
      </rPr>
      <t xml:space="preserve">
Se califica en Condiciones Adicionales (Formato No. 4) el aumento de este auxilio económico.</t>
    </r>
  </si>
  <si>
    <t xml:space="preserve">AMPARO AUTOMÁTICO DE NUEVOS ASEGURADOS HASTA POR EL VALOR ASEGURADO INDIVIDUAL Y AVISO NOVENTA (90) DÍAS, </t>
  </si>
  <si>
    <r>
      <t xml:space="preserve">Se paga sin demostrar ningún gasto y es adicional al bàsico
</t>
    </r>
    <r>
      <rPr>
        <b/>
        <sz val="13"/>
        <rFont val="Arial Narrow"/>
        <family val="2"/>
      </rPr>
      <t>Designación de Beneficiarios para el auxilio funerario</t>
    </r>
    <r>
      <rPr>
        <sz val="13"/>
        <rFont val="Arial Narrow"/>
        <family val="2"/>
      </rPr>
      <t>: a elección de cada uno de los asegurados y/o los designados por Ley.</t>
    </r>
  </si>
  <si>
    <r>
      <t xml:space="preserve">Se paga sin demostrar ningún gasto y es adicional al bàsico
</t>
    </r>
    <r>
      <rPr>
        <b/>
        <sz val="13"/>
        <rFont val="Arial Narrow"/>
        <family val="2"/>
      </rPr>
      <t>Designación de Beneficiarios</t>
    </r>
    <r>
      <rPr>
        <sz val="13"/>
        <rFont val="Arial Narrow"/>
        <family val="2"/>
      </rPr>
      <t>: a elección de cada uno de los asegurados y/o los designados por Ley.</t>
    </r>
  </si>
  <si>
    <r>
      <t xml:space="preserve">AMPLIACIÓN DEL AVISO DE SINIESTRO.
</t>
    </r>
    <r>
      <rPr>
        <b/>
        <sz val="12"/>
        <rFont val="Arial Narrow"/>
        <family val="2"/>
      </rPr>
      <t xml:space="preserve">
Término de sesenta (60) días.</t>
    </r>
  </si>
  <si>
    <t>La póliza extiende el término de aviso de la ocurrencia del siniestro, por parte del asegurado a un término de sesenta (60) días  siguientes a la fecha en que lo haya conocido o debido conocer.</t>
  </si>
  <si>
    <t xml:space="preserve">EDAD DE INGRESO Y PERMANENCIA
Para el amparo básico sin límite de edad. Para los demás amparos mínima de ingreso 18 años; y permanencia hasta los 75 años </t>
  </si>
  <si>
    <t xml:space="preserve">La edad mínima de ingreso para el amparo  básico sin límite de edad. Para los demás amparos mínima de ingreso 18 años ; y permanencia hasta los 75 años. El asegurado permanecerá en la póliza sin límite de edad, siempre y cuando haga parte del grupo asegurado.
La Compañía devolverá al asegurado los valores recibidos por concepto de primas cuando se compruebe que por error, por parte del Tomador o de la Compañía, se ha ingresado al Seguro con edad superior a la indicada como máxima. </t>
  </si>
  <si>
    <t>Amparo automático de nuevos Asegurados  sin requisitos de asegurabilidad y sin límite de edad.</t>
  </si>
  <si>
    <t>Queda entendido, convenido y aceptado que en el evento de que el asegurado, por error u omisión, no haya informado cualquier Maquinaría o Equipo al inicio de la cobertura, sobre los cuales éste tuviere interés asegurable; las coberturas y amparos adicionales de esta póliza se extenderán automáticamente a dichos bienes. El asegurado está obligado a dar aviso a la compañía dentro del término pactado a la fecha de iniciación de la vigencia de la póliza. La prima adicional se liquidara con base en las tasas contratadas. Si vencido este plazo no se ha informado a la compañía, cesará el amparo.</t>
  </si>
  <si>
    <t>Queda entendido, convenido y aceptado que en el evento de que el asegurado, por error u omisión, no haya informado cualquier funcionario  al inicio de la cobertura, sobre los cuales éste tuviere interés asegurable; las coberturas y amparos adicionales de esta póliza se extenderán automáticamente a dicho funcionarfio . El Tomador está obligado a dar aviso a la compañía dentro del término pactado a la fecha de iniciación de la vigencia de la póliza. La prima adicional se liquidara con base en las tasas contratadas. Si vencido este plazo no se ha informado a la compañía, cesará el amparo.</t>
  </si>
  <si>
    <r>
      <t xml:space="preserve">AMPARO AUTOMÁTICO PARA FUNCIONARIOS QUE POR ERROR U OMISIÓN NO SE HAYA INFORMADO AL INICIO DE LA VIGENCIA
</t>
    </r>
    <r>
      <rPr>
        <b/>
        <sz val="12"/>
        <color theme="1"/>
        <rFont val="Arial Narrow"/>
        <family val="2"/>
      </rPr>
      <t>aviso de 90 días.</t>
    </r>
  </si>
  <si>
    <t>ANTICIPO DE INDEMNIZACIÓN DEL 50% DEL VALOR ASEGURADO CONTRATADO</t>
  </si>
  <si>
    <t xml:space="preserve">
Queda entendido y convenido que en caso de siniestro amparado por la póliza, la aseguradora se compromete a pagar a cuenta de siniestro una suma no inferior al porcentaje indicado en la carátula de la póliza, a más tardar en el termino de quince (15) días calendario contados a partir de la fecha de estimación del siniestro.</t>
  </si>
  <si>
    <t xml:space="preserve"> A ser pagado dentro de la indemnización de la cobertura de Incapacidad Total y Permanente.</t>
  </si>
  <si>
    <r>
      <t xml:space="preserve">AUXILIO DEL VALOR DE LOS HONORARIOS CORRESPONDIENTES AL PROCESO DE CALIFICACIÓN DE LA INCAPACIDAD TOTAL Y PERMANENTE EN LAS JUNTAS REGIONALES
</t>
    </r>
    <r>
      <rPr>
        <b/>
        <sz val="12"/>
        <rFont val="Arial Narrow"/>
        <family val="2"/>
      </rPr>
      <t>Sublimite maximo  $70.000.000</t>
    </r>
  </si>
  <si>
    <t xml:space="preserve">La compañía acepta que conoce los riesgos a los que están sujetos las personas objeto de la cobertura, razón por la cual deja constancia del conocimiento y aceptación de los hechos, circunstancias y, en general, condiciones de los mismos. </t>
  </si>
  <si>
    <t>CONTINUIDAD DE AMPARO Y/O EXTENSIÓN DE COBERTURA</t>
  </si>
  <si>
    <t xml:space="preserve">Hasta setenta (70) días de retiro del empleado y mientras de encuentre vigente la póliza. </t>
  </si>
  <si>
    <t xml:space="preserve">
Mediante esta cláusula se otorga continuidad de cobertura sin exigencia de requisitos de asegurabilidad ni condicionamientos especiales, para los funcionarios que hayan estado asegurados en las pólizas, por lo tanto no se aplicarán preexistencias. </t>
  </si>
  <si>
    <t xml:space="preserve">
CONTINUIDAD DE COBERTURA SIN EXIGENCIA DE REQUISITOS DE ASEGURABILIDAD PARA TODOS LOS AMPAROS.</t>
  </si>
  <si>
    <t>DESIGNACIÓN DE BENEFICIARIOS.</t>
  </si>
  <si>
    <t xml:space="preserve">Según formulario suministrado por la Aseguradora a ser diligenciado por los funcionarios de la EMPRESA DE LICORES DE CUNDINAMARCA </t>
  </si>
  <si>
    <t xml:space="preserve"> Las primas de la presente póliza están calculadas sobre la base de vigencias anuales, sin embargo, el tomador podrá acogerse a una forma de pago diferente siendo posible el pago semestral, trimestral o mensual mediante el pago adicional de un recargo financiero.
En caso de siniestro de cualquiera de los asegurados, LA COMPAÑÍA deducirá del valor a indemnizar la fracción o  racciones que falten para completar la anualidad.</t>
  </si>
  <si>
    <t>FRACCIONAMIENTO DE PRIMAS</t>
  </si>
  <si>
    <t>Los asegurados menores de 70 años que se separen del grupo después de permanecer en él por lo menos durante un año continuo tendrán derecho a ser asegurados sin requisitos médicos o de asegurabilidad, hasta por una suma igual a la que tengan bajo la póliza de grupo pero sin beneficios adicionales, en cualquiera de los planes de seguro individual con excepción de los planes temporales o crecientes, siempre y cuando lo soliciten dentro de un mes contado a partir de su retiro del grupo. El seguro individual se emitirá de acuerdo con las condiciones del respectivo plan y conforme a la tarifa aplicable a la edad alcanzada por el asegurado y su ocupación en la fecha de la solicitud. En caso de haberse aceptado bajo la póliza riesgos subnormales se expedirán las pólizas individuales con la clasificación impuesta bajo la póliza de grupo y la extraprima que corresponda al seguro de vida individual. Si el asegurado fallece dentro del plazo para solicitar la póliza individual, conforme a lo dispuesto en el párrafo anterior sin que ella se hubiere expedido (medie solicitud con pago de prima o no) sus beneficiarios tendrán derecho a la prestación asegurada bajo la póliza respectiva.</t>
  </si>
  <si>
    <t xml:space="preserve">CONVERTIBILIDAD </t>
  </si>
  <si>
    <t xml:space="preserve"> Transcurridos dos (2) años en vida del ASEGURADO, desde la fecha del perfeccionamiento del contrato, el valor del seguro no podrá ser reducido por causa de error en la declaración de asegurabilidad, sin perjuicio de lo establecido en la condición inexactitud en la declaración de la edad del asegurado.</t>
  </si>
  <si>
    <t>IRREDUCTIBILIDAD</t>
  </si>
  <si>
    <t xml:space="preserve">La presente póliza es renovable anualmente a voluntad de las partes contratantes.
Si las partes con una anticipación no menor de un mes a la fecha de su vencimiento no manifestare lo contrario, el contrato se entenderá renovado automáticamente, en iguales condiciones, por un período igual al pactado, sin perjuicio de lo estipulado en la condición PAGO DE PRIMAS de la presente póliza. </t>
  </si>
  <si>
    <t xml:space="preserve">RENOVACIÓN  </t>
  </si>
  <si>
    <t xml:space="preserve">La Aseguradora expedirá para cada ASEGURADO un certificado individual en aplicación a ésta póliza. En caso de cambio de beneficiario o de valor asegurado, se expedirá uno nuevo que reemplazará al anterior. </t>
  </si>
  <si>
    <t xml:space="preserve">CERTIFICADO INDIVIDUAL DE SEGURO </t>
  </si>
  <si>
    <t xml:space="preserve"> De conformidad con lo establecido por la Superintendencia Financiera de Colombia, el Tomador, el Asegurado y los beneficiarios, se obligan con la Compañía a diligenciar con datos ciertos y reales el formato que para tal fin se presente y a suministrar los documentos que se soliciten como anexos, al inicio de la Póliza, a la renovación de la misma o al momento del pago del siniestro. </t>
  </si>
  <si>
    <t>PREVENCION LAVADOS DE ACTIVOS</t>
  </si>
  <si>
    <r>
      <t xml:space="preserve">COBERTURA POR ROTURA DE VIDRIOS
</t>
    </r>
    <r>
      <rPr>
        <b/>
        <sz val="12"/>
        <rFont val="Arial Narrow"/>
        <family val="2"/>
      </rPr>
      <t xml:space="preserve">Sublímite de </t>
    </r>
    <r>
      <rPr>
        <b/>
        <sz val="12"/>
        <color rgb="FFFF0000"/>
        <rFont val="Arial Narrow"/>
        <family val="2"/>
      </rPr>
      <t xml:space="preserve">$1.402.000.000 </t>
    </r>
    <r>
      <rPr>
        <b/>
        <sz val="12"/>
        <rFont val="Arial Narrow"/>
        <family val="2"/>
      </rPr>
      <t xml:space="preserve">Evento / Agregando Anual  incluidos los eventos de Actos Mal Intencionados de Terceros Asonada, Motín, Conmoción Civil o Popular y Huelga (Incluido Terrorismo y sabotaje). 
SIN APLICACION DE DEDUCIBLE. </t>
    </r>
  </si>
  <si>
    <r>
      <t xml:space="preserve">GASTOS EXTRAORDINARIOS. Sin aplicación de deducible.
</t>
    </r>
    <r>
      <rPr>
        <b/>
        <sz val="12"/>
        <rFont val="Arial Narrow"/>
        <family val="2"/>
      </rPr>
      <t xml:space="preserve">
Sublimite </t>
    </r>
    <r>
      <rPr>
        <b/>
        <sz val="12"/>
        <color rgb="FFFF0000"/>
        <rFont val="Arial Narrow"/>
        <family val="2"/>
      </rPr>
      <t xml:space="preserve">$1.000.000.000 </t>
    </r>
    <r>
      <rPr>
        <b/>
        <sz val="12"/>
        <color rgb="FF002060"/>
        <rFont val="Arial Narrow"/>
        <family val="2"/>
      </rPr>
      <t>Evento / Agregado anual</t>
    </r>
  </si>
  <si>
    <r>
      <t xml:space="preserve">ARCHIVOS Y DOCUMENTOS.
</t>
    </r>
    <r>
      <rPr>
        <b/>
        <sz val="12"/>
        <rFont val="Arial Narrow"/>
        <family val="2"/>
      </rPr>
      <t xml:space="preserve">
</t>
    </r>
  </si>
  <si>
    <t xml:space="preserve">PORTADORES DE DATOS Y REPRODUCCIÓN.
</t>
  </si>
  <si>
    <r>
      <t xml:space="preserve">AMPLIACIÓN DEL AVISO DE SINIESTRO.
</t>
    </r>
    <r>
      <rPr>
        <b/>
        <sz val="12"/>
        <rFont val="Arial Narrow"/>
        <family val="2"/>
      </rPr>
      <t xml:space="preserve">
Término de sesenta (60) días Y para AMIT, AMCCOPH, Terrorismo y Sabotaje diez (10) días. </t>
    </r>
  </si>
  <si>
    <r>
      <t xml:space="preserve">COBERTURA AUTOMÁTICA PARA NUEVAS PROPIEDADES Y BIENES.
</t>
    </r>
    <r>
      <rPr>
        <b/>
        <sz val="12"/>
        <rFont val="Arial Narrow"/>
        <family val="2"/>
      </rPr>
      <t xml:space="preserve">
Sublímite de </t>
    </r>
    <r>
      <rPr>
        <b/>
        <sz val="12"/>
        <color rgb="FFFF0000"/>
        <rFont val="Arial Narrow"/>
        <family val="2"/>
      </rPr>
      <t xml:space="preserve"> 5% </t>
    </r>
    <r>
      <rPr>
        <b/>
        <sz val="12"/>
        <rFont val="Arial Narrow"/>
        <family val="2"/>
      </rPr>
      <t xml:space="preserve">del valor aegurado de la poliza  evento / Agregado Anual y aviso de ciento veinte  (120) días. </t>
    </r>
  </si>
  <si>
    <r>
      <t xml:space="preserve">LABORES Y MATERIALES
Sublimite </t>
    </r>
    <r>
      <rPr>
        <b/>
        <sz val="12"/>
        <color rgb="FFC00000"/>
        <rFont val="Arial Narrow"/>
        <family val="2"/>
      </rPr>
      <t>$1.000.000.000</t>
    </r>
  </si>
  <si>
    <r>
      <t xml:space="preserve">RESTITUCIÓN AUTOMÁTICA DE LA SUMA ASEGURADA, EXCEPTO PARA AMIT Y AMCCOPH, SABOTAJE Y TERRORISMO.
</t>
    </r>
    <r>
      <rPr>
        <b/>
        <sz val="12"/>
        <rFont val="Arial Narrow"/>
        <family val="2"/>
      </rPr>
      <t xml:space="preserve">Con límite hasta el valor  total asegurado. </t>
    </r>
  </si>
  <si>
    <r>
      <t xml:space="preserve">AMPARO AUTOMÁTICO PARA CUALQUIER BIEN QUE POR ERROR U OMISIÓN NO SE HAYA INFORMADO AL INICIO DE LA VIGENCIA
</t>
    </r>
    <r>
      <rPr>
        <b/>
        <sz val="12"/>
        <color theme="1"/>
        <rFont val="Arial Narrow"/>
        <family val="2"/>
      </rPr>
      <t xml:space="preserve">Sublímite de </t>
    </r>
    <r>
      <rPr>
        <b/>
        <sz val="12"/>
        <color rgb="FFFF0000"/>
        <rFont val="Arial Narrow"/>
        <family val="2"/>
      </rPr>
      <t>$500.000.000</t>
    </r>
    <r>
      <rPr>
        <b/>
        <sz val="12"/>
        <color theme="1"/>
        <rFont val="Arial Narrow"/>
        <family val="2"/>
      </rPr>
      <t xml:space="preserve"> y término de aviso de 120 días.</t>
    </r>
  </si>
  <si>
    <r>
      <t xml:space="preserve">COBERTURA PARA CONJUNTOS
</t>
    </r>
    <r>
      <rPr>
        <b/>
        <sz val="12"/>
        <rFont val="Arial Narrow"/>
        <family val="2"/>
      </rPr>
      <t xml:space="preserve">
Sublímite de hasta </t>
    </r>
    <r>
      <rPr>
        <b/>
        <sz val="12"/>
        <color rgb="FFFF0000"/>
        <rFont val="Arial Narrow"/>
        <family val="2"/>
      </rPr>
      <t xml:space="preserve">$ 200.000.000 </t>
    </r>
    <r>
      <rPr>
        <b/>
        <sz val="12"/>
        <rFont val="Arial Narrow"/>
        <family val="2"/>
      </rPr>
      <t>evento.</t>
    </r>
  </si>
  <si>
    <r>
      <t xml:space="preserve">MONTAJES Y CONSTRUCCIONES
</t>
    </r>
    <r>
      <rPr>
        <b/>
        <sz val="12"/>
        <rFont val="Arial Narrow"/>
        <family val="2"/>
      </rPr>
      <t xml:space="preserve">Sublímite de </t>
    </r>
    <r>
      <rPr>
        <b/>
        <sz val="12"/>
        <color rgb="FFFF0000"/>
        <rFont val="Arial Narrow"/>
        <family val="2"/>
      </rPr>
      <t>$300.000.000 Evento / Agregando Anual</t>
    </r>
  </si>
  <si>
    <r>
      <t xml:space="preserve">El cual se aplicará como agregado en las reclamaciones presentadas bajo esta póliza (excepto para Terremoto, HMACC, AMIT Y Sabotaje) es decir, la aseguradora indemnizará los montos de los deducibles a cargo del límite ofertado, hasta agotar el mismo. </t>
    </r>
    <r>
      <rPr>
        <b/>
        <sz val="13"/>
        <rFont val="Arial Narrow"/>
        <family val="2"/>
      </rPr>
      <t xml:space="preserve">El límite de los </t>
    </r>
    <r>
      <rPr>
        <b/>
        <sz val="13"/>
        <color rgb="FFFF0000"/>
        <rFont val="Arial Narrow"/>
        <family val="2"/>
      </rPr>
      <t>$300.000.000</t>
    </r>
    <r>
      <rPr>
        <b/>
        <sz val="13"/>
        <rFont val="Arial Narrow"/>
        <family val="2"/>
      </rPr>
      <t xml:space="preserve"> se agota así: (i) Para los siniestros que son superiores al valor del deducible, con los valores de los deducibles que se habrían aplicado en caso de no otorgarse esta cobertura. (ii) Para los siniestros que son inferiores al valor del deducible, con el valor indemnizado por la compañía de seguros.</t>
    </r>
    <r>
      <rPr>
        <sz val="13"/>
        <rFont val="Arial Narrow"/>
        <family val="2"/>
      </rPr>
      <t xml:space="preserve">
Una vez agotado el límite, la aseguradora aplicará los deducibles establecidos para los amparos correspondientes.</t>
    </r>
  </si>
  <si>
    <t>FUNCIONARIOS EMPRESA DE LICORES DE CUNDINAMARCA</t>
  </si>
  <si>
    <t>A.  Edificios</t>
  </si>
  <si>
    <t>Objetos de valor</t>
  </si>
  <si>
    <t>B.    Adecuaciones sismoresistencia</t>
  </si>
  <si>
    <t>LUCRO CESANTE</t>
  </si>
  <si>
    <t xml:space="preserve">La aseguradora se compromete a indemnizar al Asegurado hasta el límite del valor asegurado de este limite, los daños y/o pérdidas materiales que sufran los bienes asegurados por  eventos diferentes a ACTOS MAL INTENCIONADOS DE TERCEROS ASONADA, MOTÍN, CONMOCIÓN CIVIL O POPULAR Y HUELGA (INCLUIDO TERRORISMO Y SABOTAJE), es decir,Terremoto, Incendio y demás coberturas contratadas de daños combinados y Lucro Cesante.
</t>
  </si>
  <si>
    <r>
      <t xml:space="preserve">La aseguradora se compromete a indemnizar al Asegurado hasta el límite del valor asegurado de este sublímite, los daños y/o pérdidas materiales y el Lucro Cesante, causados por:
</t>
    </r>
    <r>
      <rPr>
        <b/>
        <sz val="13"/>
        <rFont val="Arial Narrow"/>
        <family val="2"/>
      </rPr>
      <t xml:space="preserve">Actos Mal Intencionados de Terceros y Terrorismo: </t>
    </r>
    <r>
      <rPr>
        <sz val="13"/>
        <rFont val="Arial Narrow"/>
        <family val="2"/>
      </rPr>
      <t>Destrucción y daños materiales provenientes de actos terroristas, aún aquellos que sean cometidos por individuos pertenecientes a movimientos subversivo, incluida la explosión originada en tales fenómenos.</t>
    </r>
    <r>
      <rPr>
        <b/>
        <sz val="13"/>
        <rFont val="Arial Narrow"/>
        <family val="2"/>
      </rPr>
      <t xml:space="preserve">
Asonada, Motín, Conmoción Civil o Popular: </t>
    </r>
    <r>
      <rPr>
        <sz val="13"/>
        <rFont val="Arial Narrow"/>
        <family val="2"/>
      </rPr>
      <t xml:space="preserve">Los daños y/o pérdidas materiales causados por personas intervinientes en desordenes, confusiones, alteraciones, y disturbios de carácter violento y tumultuario. Así como asonada según la definición del Código Penal.
</t>
    </r>
    <r>
      <rPr>
        <b/>
        <sz val="13"/>
        <rFont val="Arial Narrow"/>
        <family val="2"/>
      </rPr>
      <t>Huelga:</t>
    </r>
    <r>
      <rPr>
        <sz val="13"/>
        <rFont val="Arial Narrow"/>
        <family val="2"/>
      </rPr>
      <t xml:space="preserve"> Los daños y/o pérdidas materiales causados por huelguistas o por personas que tomen parte en conflictos colectivos de trabajo o suspensión de hecho de labores.
</t>
    </r>
    <r>
      <rPr>
        <b/>
        <sz val="13"/>
        <rFont val="Arial Narrow"/>
        <family val="2"/>
      </rPr>
      <t xml:space="preserve">Saqueo: </t>
    </r>
    <r>
      <rPr>
        <sz val="13"/>
        <rFont val="Arial Narrow"/>
        <family val="2"/>
      </rPr>
      <t>Los daños y/o pérdidas materiales causados por eventos de saqueo (apropiación de bienes como consecuencia de de AMCCoPH y AMIT incluido T&amp;S)</t>
    </r>
  </si>
  <si>
    <r>
      <rPr>
        <b/>
        <sz val="14"/>
        <rFont val="Arial Narrow"/>
        <family val="2"/>
      </rPr>
      <t xml:space="preserve">EQUIPOS ELÉCTRICOS, ELECTRÓNICOS Y DE COMUNICACIÓN: </t>
    </r>
    <r>
      <rPr>
        <sz val="14"/>
        <rFont val="Arial Narrow"/>
        <family val="2"/>
      </rPr>
      <t xml:space="preserve">Comprende todos aquellos equipos eléctricos, electrónicos, electromecánicos y los de comunicación (incluidas antenas),  y todas aquellas por las que sea legalmente responsable)extendida esta definición a salas de control, servidores,  equipos de computo con todos sus accesorios periféricos scanner, ploters, servidores, impresoras  software, equipos de telecomunicaciones, equipos celulares, equipos de comunicación portátil, tabletas, equipos móviles y/o portátiles, equipos científicos de laboratorio, electrodomésticos, entre otros  y que esten bajo su tenencia y/o control de la EMPRESA DE LICORES DE CUNDINAMARCA. </t>
    </r>
  </si>
  <si>
    <r>
      <rPr>
        <b/>
        <sz val="14"/>
        <rFont val="Arial Narrow"/>
        <family val="2"/>
      </rPr>
      <t>BIENES O ACTIVOS DE ALMÁCEN E INVENTARIOS:</t>
    </r>
    <r>
      <rPr>
        <sz val="14"/>
        <rFont val="Arial Narrow"/>
        <family val="2"/>
      </rPr>
      <t xml:space="preserve"> Comprende todos los elementos de consumo, devolutivos nuevos, recuperables, inservibles, papelería, útiles de oficina, equipos en general, repuestos, muestras de oferentes  y demás bienes contenidos en las diferentes dependencias de laEMPRESA DE LICORES DE CUNDINAMARCA y en general todo elemento que los Asegurados determinen como existencias o elementos de almacén, aunque no se hayan determinado específicamente.</t>
    </r>
  </si>
  <si>
    <t>1.5.1.</t>
  </si>
  <si>
    <t xml:space="preserve">Forma Inglesa período de Indemnización 12 meses </t>
  </si>
  <si>
    <t xml:space="preserve">Mediante esta condición la aseguradora extiende la cobertura de los bienes propios o de terceros cuando se encuentre en ferias o exposiciones hasta el Sublímite señalado. </t>
  </si>
  <si>
    <r>
      <t xml:space="preserve">AMPARO AUTOMÁTICO PARA BIENES EN FERIAS, EVENTOS Y EXPOSICIONES EN EL TERRITORIO NACIONAL. 
</t>
    </r>
    <r>
      <rPr>
        <b/>
        <sz val="12"/>
        <rFont val="Arial Narrow"/>
        <family val="2"/>
      </rPr>
      <t>Sublímite $300.000.000</t>
    </r>
    <r>
      <rPr>
        <b/>
        <sz val="12"/>
        <color rgb="FF0070C0"/>
        <rFont val="Arial Narrow"/>
        <family val="2"/>
      </rPr>
      <t xml:space="preserve">
</t>
    </r>
  </si>
  <si>
    <t>D)  Sin importar que la indemnización se haga bajo cualesquiera de las modalidades antes previstas, la compañía no estará obligada a responder sino hasta la concurrencia del valor asegurado, ajustado según lo estipulado en las condiciones de la póliza. Se</t>
  </si>
  <si>
    <t>Se cubren bajo esta póliza los bienes como vehículos, embarcaciones, maquinaria y equipo en depósito o reposo y cualquier otro tipo de bien, que mantenga el asegurado en sus predios o de terceros hasta el límite de valor asegurado, en tales condiciones sin importar el lugar en que se encuentren en el momento de la ocurrencia del hecho que afecte los bienes mencionados propios o de terceros o por los cuales sea responsable.</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</si>
  <si>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 voltaje, falla de aislamiento, arco voltaico, efectos electromagnéticos y electrostáticos.</t>
  </si>
  <si>
    <t>INCENDIO INHERENTE Y/O RAYO EN APARATOS Y/O INSTALACIONES ELÉCTRICAS</t>
  </si>
  <si>
    <t>AJUSTE ANUAL DE UTILIDAD BRUTA</t>
  </si>
  <si>
    <t>En el caso de que el porcentaje de la utilidad bruta obtenida durante el ejercicio anual más concurrente, con cualquier período de vigencia del seguro, tal como quedan certificados por el contador público del asegurado, fueren menores que las respectivas suma aseguradas, se le devolverá al asegurado a prorrata (hasta un máximo del 20% de la prima pagada respecto de la suma asegurada para la correspondiente vigencia) el excedente de prima no devengada calculada sobre la diferencia de las cifras.
Si hubiere ocurrido algún “daño” que de lugar a una reclamación, tal devolución será efectuada solamente respecto al monto de la diferencia que no sea consecuencia del “daño”.</t>
  </si>
  <si>
    <t>AMPARO AUTOMÁTICO DE NUEVAS PROPIEDADES POR LUCRO CESANTE</t>
  </si>
  <si>
    <t>EXCEPCIÓN DE DEDUCIBLES DE DAÑOS</t>
  </si>
  <si>
    <t xml:space="preserve">EXISTENCIAS ACUMULADAS </t>
  </si>
  <si>
    <t>En caso que el asegurado utilice existencias acumuladas con el fin de disminuir la pérdida indemnizable a favor de la compañía de seguros, ésta compensará al asegurado reconociéndole los costos en que tenga que incurrir para reemplazar las existencias que haya utilizado en beneficio de la aseguradora.</t>
  </si>
  <si>
    <t>Si por razón del deducible aplicable a la póliza de daños no hay lugar a pago ni a declaración de responsabilidad de la aseguradora, únicamente por que el “daño” no llega al monto del deducible estipulado, el amparo de lucro cesante operará independientemente de esta circunstancia, tendiendo en cuenta el deducible para él pactado.</t>
  </si>
  <si>
    <t>Ampara el lucro cesante que sufra el asegurado por destrucción o daños de las nuevas propiedades que queden aseguradas bajo la cláusula de amparo automático de la póliza de daños que cubra el establecimiento.
El asegurado se obliga a dar el correspondiente aviso a la compañía de seguros dentro de un plazo máximo de sesenta (60) días calendario, contados a partir del inicio de la cobertura.
La responsabilidad de la compañía de seguros, en ningún caso excederá el valor asegurado.</t>
  </si>
  <si>
    <t>El amparo se limita a los honorarios en que necesaria y razonablemente incurra el asegurado en caso de siniestro amparado, para pagar a sus auditores, revisores y contadores para obtener y certificar, los detalles extraídos de los libros de contabilidad y del negocio del mismo asegurado y cualquier otra información, documentos y testimonios que sean pedidos por la aseguradora al asegurado.</t>
  </si>
  <si>
    <t>HONORARIOS DE AUDITORES, REVISORES Y CONTADORES 100% DE LOS DEMOSTRADOS</t>
  </si>
  <si>
    <t>GASTOS DE VIAJE Y ESTADÍA 100% DE LOS DEMOSTRADOS.</t>
  </si>
  <si>
    <t>Este amparo se limita a la suma estipulada para cubrir los gastos de viaje y estadía de funcionarios y técnicos, no incluidos en la póliza, que necesaria y razonablemente intervienen en la planificación de la reconstrucción del establecimiento asegurado en caso de siniestro amparado, en la proporción que corresponde al seguro de lucro cesante, en relación con la cobertura de incendio y sus anexos.</t>
  </si>
  <si>
    <t xml:space="preserve">INTERDEPENDENCIA DE PLANTAS </t>
  </si>
  <si>
    <t>La compañía de seguros indemnizará las pérdidas por lucro cesante que sufra el asegurado en razón a la interdependencia económica por producción o compra-venta que exista entre los distintos establecimientos asegurados u otras personas jurídicas también aseguradas específicamente, en razón de la suspensión o reducción necesaria de las actividades originadas en la destrucción o el daño de las propiedades que conforman los establecimientos asegurados por cualquiera de los riesgos amparados.</t>
  </si>
  <si>
    <t>Se ampara la pérdida de utilidad bruta que sufra el asegurado por la suspensión o reducción necesaria de las actividades normales del negocio asegurado, originada en la destrucción o el daño, por cualquiera de los riesgos amparados bajo el módulo de Todo Riesgo Daños Materiales, excluyendo HMACC-AMIT-Terrorismo, equipos electrónicos, hurto simple y hurto calificado, contratados por el asegurado, de las propiedades que forman los "establecimientos" de los proveedores, distribuidores o procesadores.</t>
  </si>
  <si>
    <t>Se ampara la pérdida de utilidad bruta que sufra el asegurado, causada por cualquiera de los riesgos amparados, que dañe o destruya las propiedades que forman los establecimientos de las fuentes que suministran energía eléctrica, agua o gas, utilizados en el desarrollo normal de sus actividades incluyendo daño o destrucción de tableros de control, transformadores, estaciones y distribuidoras, subestaciones (excluyendo las torres, postes y las líneas de transmisión, subtransmisión y distribución fuera de los predios asegurados), estaciones y subestaciones de bombeo, siempre y cuando la falta de cualquiera de estos suministros de lugar a un “periodo de indemnización”.
Quedan excluidas, todas aquellas pérdidas o daños originadas, en conexión o derivadas de HMACC-AMIT-terrorismo.</t>
  </si>
  <si>
    <r>
      <t xml:space="preserve">CLÁUSULA DE ADECUACIÓN DE CONSTRUCCIONES A LAS NORMAS DE SISMO RESISTENCIA 
</t>
    </r>
    <r>
      <rPr>
        <b/>
        <sz val="12"/>
        <rFont val="Arial Narrow"/>
        <family val="2"/>
      </rPr>
      <t xml:space="preserve">Sublímite del </t>
    </r>
    <r>
      <rPr>
        <b/>
        <u/>
        <sz val="12"/>
        <color rgb="FFC00000"/>
        <rFont val="Arial Narrow"/>
        <family val="2"/>
      </rPr>
      <t xml:space="preserve">10% </t>
    </r>
    <r>
      <rPr>
        <b/>
        <sz val="12"/>
        <rFont val="Arial Narrow"/>
        <family val="2"/>
      </rPr>
      <t>del valor de la reparación o reconstrucción de la parte de la edificación afectada.</t>
    </r>
  </si>
  <si>
    <r>
      <t xml:space="preserve">GASTOS PARA LA ADECUACIÓN DE SUELOS Y TERRENOS 
</t>
    </r>
    <r>
      <rPr>
        <b/>
        <sz val="12.8"/>
        <rFont val="Arial Narrow"/>
        <family val="2"/>
      </rPr>
      <t xml:space="preserve">Hasta el </t>
    </r>
    <r>
      <rPr>
        <b/>
        <u/>
        <sz val="12.8"/>
        <color rgb="FFFF0000"/>
        <rFont val="Arial Narrow"/>
        <family val="2"/>
      </rPr>
      <t>10%</t>
    </r>
    <r>
      <rPr>
        <b/>
        <sz val="12.8"/>
        <rFont val="Arial Narrow"/>
        <family val="2"/>
      </rPr>
      <t xml:space="preserve"> del valor asegurable del bien inmueble afectado.
</t>
    </r>
    <r>
      <rPr>
        <b/>
        <sz val="12.8"/>
        <color rgb="FFFF0000"/>
        <rFont val="Arial Narrow"/>
        <family val="2"/>
      </rPr>
      <t xml:space="preserve">
</t>
    </r>
  </si>
  <si>
    <t>COBERTURAS ADICIONALES PARA LUCRO CESANTE</t>
  </si>
  <si>
    <r>
      <t xml:space="preserve">1- BÁSICO DE INCENDIO Y ANEXOS DAÑOS BÁSICO DE INCENDIO Y EXPLOSIÓN: </t>
    </r>
    <r>
      <rPr>
        <b/>
        <sz val="12"/>
        <color rgb="FF0070C0"/>
        <rFont val="Arial Narrow"/>
        <family val="2"/>
      </rPr>
      <t>20% DEL VALOR DE LA PERDIDA, MINIMO USD 40.000</t>
    </r>
  </si>
  <si>
    <r>
      <t xml:space="preserve">2- DEMAS EVENTOS: </t>
    </r>
    <r>
      <rPr>
        <b/>
        <sz val="12"/>
        <color rgb="FF0070C0"/>
        <rFont val="Arial Narrow"/>
        <family val="2"/>
      </rPr>
      <t>10% DEL VALOR DE LA PERDIDA,  MINIMO USD 20.000</t>
    </r>
  </si>
  <si>
    <r>
      <t>4- TERREMOTO, TEMBLOR Y/O ERUPCIÓN VOLCÁNICA:</t>
    </r>
    <r>
      <rPr>
        <b/>
        <sz val="12"/>
        <color rgb="FF00B0F0"/>
        <rFont val="Arial Narrow"/>
        <family val="2"/>
      </rPr>
      <t xml:space="preserve"> </t>
    </r>
    <r>
      <rPr>
        <b/>
        <sz val="12"/>
        <color rgb="FF0070C0"/>
        <rFont val="Arial Narrow"/>
        <family val="2"/>
      </rPr>
      <t>3% DEL VALOR ASEGURABLE DEL ARTICULO AFECTADO MINIMO USD 5.000</t>
    </r>
  </si>
  <si>
    <r>
      <t>6- EQUIPO ELÉCTRICO Y ELECTRÓNICO EQUIPOS MÓVILES Y PORTÁTILES:</t>
    </r>
    <r>
      <rPr>
        <b/>
        <sz val="12"/>
        <color rgb="FF0070C0"/>
        <rFont val="Arial Narrow"/>
        <family val="2"/>
      </rPr>
      <t xml:space="preserve"> 5% DEL VALOR DE LA PERDIDA, MINIMO USD 2.500</t>
    </r>
  </si>
  <si>
    <r>
      <t>7- EQUIPO ELÉCTRICO Y ELECTRÓNICO INCLUIDO HURTO CALIFICADO:</t>
    </r>
    <r>
      <rPr>
        <b/>
        <sz val="12"/>
        <color rgb="FF00B0F0"/>
        <rFont val="Arial Narrow"/>
        <family val="2"/>
      </rPr>
      <t xml:space="preserve"> </t>
    </r>
    <r>
      <rPr>
        <b/>
        <sz val="12"/>
        <color rgb="FF0070C0"/>
        <rFont val="Arial Narrow"/>
        <family val="2"/>
      </rPr>
      <t>5% DEL VALOR DE LA PERDIDA, MINIMO USD 2.500</t>
    </r>
  </si>
  <si>
    <r>
      <t xml:space="preserve">5- SUSTRACCIÓN CON VIOLENCIA: </t>
    </r>
    <r>
      <rPr>
        <b/>
        <sz val="12"/>
        <color rgb="FF0070C0"/>
        <rFont val="Arial Narrow"/>
        <family val="2"/>
      </rPr>
      <t>5% DEL VALOR DE LA PERDIDA, MNIMO USD 3.000</t>
    </r>
  </si>
  <si>
    <r>
      <rPr>
        <b/>
        <sz val="12"/>
        <rFont val="Arial Narrow"/>
        <family val="2"/>
      </rPr>
      <t>1- TERREMOTO, TEMBLOR Y/O ERUPCIÓN VOLCÁNICA:</t>
    </r>
    <r>
      <rPr>
        <b/>
        <sz val="12"/>
        <color rgb="FF0070C0"/>
        <rFont val="Arial Narrow"/>
        <family val="2"/>
      </rPr>
      <t xml:space="preserve"> 1.99% SOBRE EL VALOR DE LA PERDIDA SIN MINIMO</t>
    </r>
  </si>
  <si>
    <t xml:space="preserve">AMPLIACIÓN DE LA COBERTURA Y PERMANENCIA AUTOMÁTICA EN LUGARES INICIALES, INTERMEDIOS  Y FINALES.
                         </t>
  </si>
  <si>
    <t xml:space="preserve">COBERTURA PARA DOS (2) CARGOS ADICIONALES SIN COBRO DE PRIMA 
</t>
  </si>
  <si>
    <r>
      <t>El deducible máximo aceptable es de</t>
    </r>
    <r>
      <rPr>
        <b/>
        <sz val="13"/>
        <color rgb="FF00B0F0"/>
        <rFont val="Arial Narrow"/>
        <family val="2"/>
      </rPr>
      <t xml:space="preserve"> </t>
    </r>
    <r>
      <rPr>
        <b/>
        <sz val="13"/>
        <color rgb="FF0070C0"/>
        <rFont val="Arial Narrow"/>
        <family val="2"/>
      </rPr>
      <t>$49.999.999 Toda y cada perdida</t>
    </r>
  </si>
  <si>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</si>
  <si>
    <t>NO SUBROGACION</t>
  </si>
  <si>
    <t>INEXACTITUD EN LA DECLARACIÓN DE EDAD</t>
  </si>
  <si>
    <t xml:space="preserve"> Si respecto a la edad del ASEGURADO se comprobare inexactitud en la declaración de asegurabilidad, se aplicarán las siguientes normas:
a) Si la edad verdadera está fuera de los límites autorizados por LA COMPAÑÍA, el contrato quedará sujeto a la sanción prevista en la cláusula anterior.
b) Si es mayor que la declarada, el seguro se reducirá en la proporción necesaria para que su valor guarde relación matemática con la prima anual percibida por LA COMPAÑÍA, y
c) Si es menor, el valor del seguro se aumentará en la misma proporción establecida en el literal b) anterior.
Lo dispuesto en los literales b) y c) anteriores, no se aplicará cuando la prima se establezca por el sistema de tasas promedio o se utilice la tarifa para asegurados de edad desconocida</t>
  </si>
  <si>
    <t xml:space="preserve">Continuidad de cobertura sin exigencia de requisitos de asegurabilidad. Mediante esta cláusula se otorga continuidad de cobertura sin exigencia de requisitos de asegurabilidad, sin exigencia de formulario de solicitud y sin límite ni condicionamientos especiales, para los funcionarios que hayan estado asegurados en las pólizas, por lo tanto no se aplicarán preexistencias. </t>
  </si>
  <si>
    <t xml:space="preserve">Registro de defunción, certificado de defunción o documento que demuestre el fallecimiento del deudor </t>
  </si>
  <si>
    <r>
      <t xml:space="preserve">Amparar los perjuicios patrimoniales y extrapatrimoniales que cause la </t>
    </r>
    <r>
      <rPr>
        <b/>
        <sz val="13"/>
        <rFont val="Arial Narrow"/>
        <family val="2"/>
      </rPr>
      <t>EMPRESA DE LICORES DE CUNDINAMARCA</t>
    </r>
    <r>
      <rPr>
        <sz val="13"/>
        <rFont val="Arial Narrow"/>
        <family val="2"/>
      </rPr>
      <t xml:space="preserve">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t>
    </r>
    <r>
      <rPr>
        <b/>
        <sz val="13"/>
        <rFont val="Arial Narrow"/>
        <family val="2"/>
      </rPr>
      <t>Nota:</t>
    </r>
    <r>
      <rPr>
        <sz val="13"/>
        <rFont val="Arial Narrow"/>
        <family val="2"/>
      </rPr>
      <t xml:space="preserve">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r>
  </si>
  <si>
    <r>
      <rPr>
        <b/>
        <sz val="14"/>
        <rFont val="Arial Narrow"/>
        <family val="2"/>
      </rPr>
      <t xml:space="preserve">
</t>
    </r>
    <r>
      <rPr>
        <b/>
        <sz val="14"/>
        <color rgb="FFFF0000"/>
        <rFont val="Arial Narrow"/>
        <family val="2"/>
      </rPr>
      <t xml:space="preserve">30 DE ABRIL DE 2011
</t>
    </r>
    <r>
      <rPr>
        <sz val="13"/>
        <rFont val="Arial Narrow"/>
        <family val="2"/>
      </rPr>
      <t xml:space="preserve">
Se cubren hechos ocurridos desde la fecha de retroactividad otorgada para esta póliza.
</t>
    </r>
  </si>
  <si>
    <t>Funcionarios convencionados, descritos en la relacion del personal Asegurado (SINALTRALIC)</t>
  </si>
  <si>
    <t>Funcionarios convencionados, descritos en la relacion del personal Asegurado (SINTROELICUN)</t>
  </si>
  <si>
    <t>BENEFICIARIOS DESIGNADOS O DE LEY</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</si>
  <si>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</si>
  <si>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C.    Adecuacion de Suelos y Terrenos</t>
  </si>
  <si>
    <t>E.    Equipo Eléctricos, Electrónicos y de Comunicación (incluidos equipos móviles y portátiles, software y licencias, Equipo de Laboratorio)</t>
  </si>
  <si>
    <t>G.    Mercancías</t>
  </si>
  <si>
    <t>F.   Maquinaria, Planta y Equipo</t>
  </si>
  <si>
    <t>INDICE VARIABLE 4% (ITEMS A,D, E,F,)</t>
  </si>
  <si>
    <t xml:space="preserve">Dinero y títulos valores dentro y fuera de caja fuerte.  </t>
  </si>
  <si>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 xml:space="preserve"> MENOR PRIMA</t>
    </r>
    <r>
      <rPr>
        <b/>
        <sz val="12"/>
        <rFont val="Arial Narrow"/>
        <family val="2"/>
      </rPr>
      <t xml:space="preserve"> es decir que este factor tendrá un puntaje total de</t>
    </r>
    <r>
      <rPr>
        <b/>
        <sz val="12"/>
        <color rgb="FFFF0000"/>
        <rFont val="Arial Narrow"/>
        <family val="2"/>
      </rPr>
      <t xml:space="preserve"> </t>
    </r>
    <r>
      <rPr>
        <b/>
        <u/>
        <sz val="12"/>
        <color rgb="FFFF0000"/>
        <rFont val="Arial Narrow"/>
        <family val="2"/>
      </rPr>
      <t>78.75</t>
    </r>
    <r>
      <rPr>
        <b/>
        <sz val="12"/>
        <color rgb="FFFF0000"/>
        <rFont val="Arial Narrow"/>
        <family val="2"/>
      </rPr>
      <t xml:space="preserve"> puntos.</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</si>
  <si>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 xml:space="preserve"> MENOR PRIMA</t>
    </r>
    <r>
      <rPr>
        <b/>
        <sz val="12"/>
        <rFont val="Arial Narrow"/>
        <family val="2"/>
      </rPr>
      <t>, es decir que este factor tendrá un puntaje total de</t>
    </r>
    <r>
      <rPr>
        <b/>
        <sz val="12"/>
        <color rgb="FFFF0000"/>
        <rFont val="Arial Narrow"/>
        <family val="2"/>
      </rPr>
      <t xml:space="preserve"> </t>
    </r>
    <r>
      <rPr>
        <b/>
        <u/>
        <sz val="12"/>
        <color rgb="FFFF0000"/>
        <rFont val="Arial Narrow"/>
        <family val="2"/>
      </rPr>
      <t xml:space="preserve">78.75 </t>
    </r>
    <r>
      <rPr>
        <b/>
        <sz val="12"/>
        <color rgb="FFFF0000"/>
        <rFont val="Arial Narrow"/>
        <family val="2"/>
      </rPr>
      <t>puntos.</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</si>
  <si>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MENOR PRIMA</t>
    </r>
    <r>
      <rPr>
        <b/>
        <sz val="12"/>
        <rFont val="Arial Narrow"/>
        <family val="2"/>
      </rPr>
      <t>, es decir que este factor tendrá un puntaje total de</t>
    </r>
    <r>
      <rPr>
        <b/>
        <sz val="12"/>
        <color rgb="FFFF0000"/>
        <rFont val="Arial Narrow"/>
        <family val="2"/>
      </rPr>
      <t xml:space="preserve"> </t>
    </r>
    <r>
      <rPr>
        <b/>
        <u/>
        <sz val="12"/>
        <color rgb="FFFF0000"/>
        <rFont val="Arial Narrow"/>
        <family val="2"/>
      </rPr>
      <t xml:space="preserve">78.50 </t>
    </r>
    <r>
      <rPr>
        <b/>
        <sz val="12"/>
        <color rgb="FFFF0000"/>
        <rFont val="Arial Narrow"/>
        <family val="2"/>
      </rPr>
      <t>puntos.</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</si>
  <si>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 xml:space="preserve"> MENOR PRIMA, </t>
    </r>
    <r>
      <rPr>
        <b/>
        <sz val="12"/>
        <rFont val="Arial Narrow"/>
        <family val="2"/>
      </rPr>
      <t>es decir que este factor tendrá un puntaje total de</t>
    </r>
    <r>
      <rPr>
        <b/>
        <sz val="12"/>
        <color rgb="FFFF0000"/>
        <rFont val="Arial Narrow"/>
        <family val="2"/>
      </rPr>
      <t xml:space="preserve"> </t>
    </r>
    <r>
      <rPr>
        <b/>
        <u/>
        <sz val="12"/>
        <color rgb="FFFF0000"/>
        <rFont val="Arial Narrow"/>
        <family val="2"/>
      </rPr>
      <t xml:space="preserve">78.75 </t>
    </r>
    <r>
      <rPr>
        <b/>
        <sz val="12"/>
        <color rgb="FFFF0000"/>
        <rFont val="Arial Narrow"/>
        <family val="2"/>
      </rPr>
      <t>puntos.</t>
    </r>
  </si>
  <si>
    <r>
      <rPr>
        <sz val="12"/>
        <rFont val="Arial Narrow"/>
        <family val="2"/>
      </rPr>
      <t>Teniendo en cuenta que esta póliza no contempla deducibles por tanto este factor no será objeto de evaluación, razón por la cual el puntaje de esta aspecto será sumado al puntaje establecido para la evaluación del factor económico de</t>
    </r>
    <r>
      <rPr>
        <b/>
        <sz val="12"/>
        <rFont val="Arial Narrow"/>
        <family val="2"/>
      </rPr>
      <t xml:space="preserve"> </t>
    </r>
    <r>
      <rPr>
        <b/>
        <sz val="12"/>
        <color rgb="FFFF0000"/>
        <rFont val="Arial Narrow"/>
        <family val="2"/>
      </rPr>
      <t>MENOR PRIMA</t>
    </r>
    <r>
      <rPr>
        <b/>
        <sz val="12"/>
        <rFont val="Arial Narrow"/>
        <family val="2"/>
      </rPr>
      <t>, es decir que este factor tendrá un puntaje total de</t>
    </r>
    <r>
      <rPr>
        <b/>
        <sz val="12"/>
        <color rgb="FFFF0000"/>
        <rFont val="Arial Narrow"/>
        <family val="2"/>
      </rPr>
      <t xml:space="preserve"> </t>
    </r>
    <r>
      <rPr>
        <b/>
        <u/>
        <sz val="12"/>
        <color rgb="FFFF0000"/>
        <rFont val="Arial Narrow"/>
        <family val="2"/>
      </rPr>
      <t xml:space="preserve">78.75 </t>
    </r>
    <r>
      <rPr>
        <b/>
        <sz val="12"/>
        <color rgb="FFFF0000"/>
        <rFont val="Arial Narrow"/>
        <family val="2"/>
      </rPr>
      <t>puntos.</t>
    </r>
  </si>
  <si>
    <t>COBERTURAS, AMPAROS SIN APLICACIÓN DE DEDUCIBLES EN FORMA  OBLIGATORIA</t>
  </si>
  <si>
    <r>
      <t xml:space="preserve">3- ACTOS MAL INTENCIONADOS DE TERCEROS ASONADA, MOTÍN, CONMOCIÓN CIVIL O POPULAR Y HUELGA (INCLUIDO TERRORISMO Y SABOTAJE) </t>
    </r>
    <r>
      <rPr>
        <b/>
        <sz val="12"/>
        <color rgb="FF0070C0"/>
        <rFont val="Arial Narrow"/>
        <family val="2"/>
      </rPr>
      <t>10% SOBRE EL VALOR INDEMNIZABLE, MINIMO USD 5.000</t>
    </r>
  </si>
  <si>
    <t xml:space="preserve">DEDUCIBLES MÁXIMOS ACEPTABLES </t>
  </si>
  <si>
    <t>4. PÓLIZA DE TRANSPORTE DE MERCANCÍAS</t>
  </si>
  <si>
    <t>4.1.</t>
  </si>
  <si>
    <t>4.3.</t>
  </si>
  <si>
    <t>4.3.1.</t>
  </si>
  <si>
    <t>4.4.</t>
  </si>
  <si>
    <t>4.4.1.</t>
  </si>
  <si>
    <t>4.6.</t>
  </si>
  <si>
    <t>4.7.</t>
  </si>
  <si>
    <t>4.8.</t>
  </si>
  <si>
    <t>4.8.1. EXCLUSIÓN ABSOLUTA DE ENFERMEDADES INFECCIOSAS O CONTAGIOSAS: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</si>
  <si>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4.8.2. EXCLUSIÓN CLÁUSULA DE LIMITACIÓN DE SANCIONES: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 Por medio de la presente cláusula, se aclara expresamente que quedan excluidos de cobertura aquellos despachos o embarques con origen o destino en los siguientes países o regiones, puertos o aeropuertos ubicados en Crimea, incluido Sebastopol, Cuba, Irán, Siria, Corea del Norte, Bielorrusia, República Democrática del Congo, Somalia, Sudán del Sur, Sudán, Zimbabwe, Rusia, Ucrania.</t>
  </si>
  <si>
    <t>4.9.</t>
  </si>
  <si>
    <t>4.10.</t>
  </si>
  <si>
    <t>4.5.</t>
  </si>
  <si>
    <r>
      <rPr>
        <b/>
        <u/>
        <sz val="18"/>
        <color rgb="FFFF0000"/>
        <rFont val="Arial Narrow"/>
        <family val="2"/>
      </rPr>
      <t xml:space="preserve">  5 </t>
    </r>
    <r>
      <rPr>
        <b/>
        <sz val="18"/>
        <color rgb="FFFF0000"/>
        <rFont val="Arial Narrow"/>
        <family val="2"/>
      </rPr>
      <t>. PÓLIZA DE SEGURO DE TODO RIESGO EQUIPO Y MAQUINARÍA</t>
    </r>
  </si>
  <si>
    <t>895.995.084-8</t>
  </si>
  <si>
    <t>5.2.</t>
  </si>
  <si>
    <t xml:space="preserve">5.4.1. Bienes Asegurables </t>
  </si>
  <si>
    <t>5. Gastos para reparaciones o recostrucciones provisonales o transitorias.</t>
  </si>
  <si>
    <r>
      <t xml:space="preserve"> </t>
    </r>
    <r>
      <rPr>
        <b/>
        <u/>
        <sz val="18"/>
        <rFont val="Arial Narrow"/>
        <family val="2"/>
      </rPr>
      <t xml:space="preserve">  6  </t>
    </r>
    <r>
      <rPr>
        <b/>
        <sz val="18"/>
        <rFont val="Arial Narrow"/>
        <family val="2"/>
      </rPr>
      <t xml:space="preserve">. PÓLIZA DE AUTOMÓVILES </t>
    </r>
  </si>
  <si>
    <t>6.10.</t>
  </si>
  <si>
    <t>7. PÓLIZA DE RESPONSABILIDAD CIVIL SERVIDORES PÚBLICOS O FUNCIONARIOS CON REGIMENES DE RESPONSABILIDAD SIMILARES AL DE LOS SERVIDORES PÚBLICOS</t>
  </si>
  <si>
    <t>7.7.1.2.</t>
  </si>
  <si>
    <t>No obstante, lo expresado en el numeral 7.5. Exclusiones, 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 Este sublímite hace parte de los Gastos de Defensa.</t>
  </si>
  <si>
    <t>7.7.1</t>
  </si>
  <si>
    <t>7.7.1.1.</t>
  </si>
  <si>
    <t>7.10.</t>
  </si>
  <si>
    <t>8. PÓLIZA DE INFIDELIDAD Y RIESGOS FINANCIEROS</t>
  </si>
  <si>
    <t>8.1.</t>
  </si>
  <si>
    <t>8.2.</t>
  </si>
  <si>
    <t>8.3.</t>
  </si>
  <si>
    <t>8.3.1.</t>
  </si>
  <si>
    <t>8.4.</t>
  </si>
  <si>
    <t>8.5.</t>
  </si>
  <si>
    <t>8.6.</t>
  </si>
  <si>
    <t>8.8.</t>
  </si>
  <si>
    <t>8.9.</t>
  </si>
  <si>
    <t>9. PÓLIZA DE SEGURO DE VIDA GRUPO PARA FUNCIONARIOS CONVENCIONADOS</t>
  </si>
  <si>
    <t>a). Muerte por cualquier causa
1. Treinta Y dos (32) meses de salario, si a su fallecimiento tenía el trabador quince (15) años o más al servicio de la Entidad.
9. Veintinueve  (29) meses de salario si a su muerte llevaba menos de quince (15) años al servicio de la Empresa.
b.) Por muerte en accidente de trabajo
1. Cincuenta y cuatro (54) meses de salario si a su muerte el trabajador había cumplido quince (15) años o más al servicio de la Empresa.
9. Cuarenta y cuatro (44) meses de salarios si llevaba menos de quince años (15) al servicio de la Empresa.</t>
  </si>
  <si>
    <t>1. Treinta y dos (32) meses de salario, si a su fallecimiento tenía el trabador quince (15) años o más al servicio de la Entidad.
9. Veintinueve (29) meses de salario si a su muerte llevaba menos de quince (15) años al servicio de la Empresa.</t>
  </si>
  <si>
    <t>10. PÓLIZA DE SEGURO DE VIDA GRUPO PARA FUNCIONARIOS CONVENCIONADOS</t>
  </si>
  <si>
    <t>10.5.</t>
  </si>
  <si>
    <t>10.6.</t>
  </si>
  <si>
    <t>10.7.</t>
  </si>
  <si>
    <t>10.8.</t>
  </si>
  <si>
    <t>10.9.</t>
  </si>
  <si>
    <t>10.11.</t>
  </si>
  <si>
    <t>12. SEGURO OBLIGATORIO POR ACCIDENTES DE TRANSITO -SOAT</t>
  </si>
  <si>
    <t>12.1.</t>
  </si>
  <si>
    <t>12.3.</t>
  </si>
  <si>
    <t>12.4.</t>
  </si>
  <si>
    <t>MODALIDAD DE COBERTURA:   PRIMERA PERDIDA ABSOLUTA LIMITE UNICO COMBINADO DAÑOS MATERIALES Y LUCRO CESANTE $150.000.000.000</t>
  </si>
  <si>
    <t>A1. Polideportivo (Pisos duros y Terrenos)</t>
  </si>
  <si>
    <t>$100.000.000</t>
  </si>
  <si>
    <t>$80.000.000</t>
  </si>
  <si>
    <t>$50.000.000</t>
  </si>
  <si>
    <t>Superior a 5 años y hasta 8 años</t>
  </si>
  <si>
    <t>Superior a 8 años y hasta 10 años</t>
  </si>
  <si>
    <r>
      <t xml:space="preserve">Aplicación de </t>
    </r>
    <r>
      <rPr>
        <b/>
        <u/>
        <sz val="13"/>
        <rFont val="Arial Narrow"/>
        <family val="2"/>
      </rPr>
      <t>máximo el 24% en conjunto</t>
    </r>
    <r>
      <rPr>
        <sz val="13"/>
        <rFont val="Arial Narrow"/>
        <family val="2"/>
      </rPr>
      <t>, por concepto de demérito por uso y/o mejora tecnológica para riesgos de Equipo Eléctricos, Electrónicos y/o Rotura de Maquinaría.</t>
    </r>
  </si>
  <si>
    <t>La Compañía se obliga, así mismo, a indemnizar el Lucro Cesante o Incremento de Costos y Gastos de Operación "ICO" o la Disminución de las Ventas,  como consecuencia de la interrupción del negocio ocasionada por el daño material del Interés Asegurado, siempre y cuando tal daño sea el efecto de la ocurrencia de uno de los riesgos amparados en la póliza y sin importar si el daño no supera el deducible acordado de daños.</t>
  </si>
  <si>
    <t xml:space="preserve">LUCRO CESANTE  </t>
  </si>
  <si>
    <t>A2. Parqueaderos (Pisos duros y Terrenos)</t>
  </si>
  <si>
    <t xml:space="preserve"> Total Edificios</t>
  </si>
  <si>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t>
  </si>
  <si>
    <t>RENTA PARA INSTALACIONES Y EDIFICIOS PROPIAS Y NO PROPIAS 12 MESES, LÍMITE MÍNIMO MENSUAL $50’000,000 CON UN AGREGADO POR VIGENCIA DE $300’000.000</t>
  </si>
  <si>
    <t>Por el presente amparo se cubre en los términos aquí previstos, la perdida de arrendamientos que perciba el asegurado sobre edificios propios o no propios que sean afectados por eventos cubiertos por la póliza y hasta el monto establecido y plazo fijado por predio o edificio.</t>
  </si>
  <si>
    <t xml:space="preserve">EXTENSIÓN DE RESPONSABILIDAD CIVIL CUANDO EL VEHÍCULO HAYA SIDO HURTADO O DESAPARECIDO.  
</t>
  </si>
  <si>
    <t>LA MAQUINARIA Y EQUIPO QUEDA ASEGURADA CON TODOS SUS ELEMENTOS Y ACCESORIOS AUNQUE NO SE HAYAN DETALLADO EXPRESAMENTE.</t>
  </si>
  <si>
    <t>La compañía acepta que los equipos asegurados o los que ingresen a la póliza quedan automáticamente amparados con todos sus elementos y accesorios aunque no se hayan detallado o declarado expresamente en la póliza.</t>
  </si>
  <si>
    <r>
      <rPr>
        <sz val="11"/>
        <rFont val="Arial Narrow"/>
        <family val="2"/>
      </rPr>
      <t>Mediante este anexo que expresamente convenido que la cobertura de responsabilidad civil extracontractual se extiende a amparar el equipo asegurado y los daños que se causen a terceros cuando este sea objeto de hurto o hurto calificado, previo fallo emitido por un Juez de la República.</t>
    </r>
    <r>
      <rPr>
        <b/>
        <sz val="11"/>
        <rFont val="Arial Narrow"/>
        <family val="2"/>
      </rPr>
      <t xml:space="preserve"> </t>
    </r>
  </si>
  <si>
    <t>LIMITACIÓN DE LA AGRAVACIÓN DEL RIESGO</t>
  </si>
  <si>
    <t xml:space="preserve">
EVENTO DE GUERRA, REBELIÓN Y SEDICIÓN
</t>
  </si>
  <si>
    <r>
      <t xml:space="preserve">
</t>
    </r>
    <r>
      <rPr>
        <sz val="12"/>
        <rFont val="Arial Narrow"/>
        <family val="2"/>
      </rPr>
      <t>No obstante lo establecido en las condiciones generales de la póliza, se deja constancia que los hechos cometidos por movimientos subversivos o terroristas, serán considerados dentro de la cobertura de Huelgas</t>
    </r>
  </si>
  <si>
    <r>
      <t xml:space="preserve">
</t>
    </r>
    <r>
      <rPr>
        <sz val="12"/>
        <rFont val="Arial Narrow"/>
        <family val="2"/>
      </rPr>
      <t>No obstante lo estipulado en las condiciones generales de la póliza, se establece que en caso de siniestro la Aseguradora sólo podrá invocar la agravación del riesgo cuando exista relación de causalidad entre la agravación y el siniestro.</t>
    </r>
  </si>
  <si>
    <t>ANEXO DE REPOSICIÓN PARA TÍTULOS VALORES</t>
  </si>
  <si>
    <t xml:space="preserve">Se entiende por desmembración cuando en asegurado durante la vigencia de la póliza padeciere como consecuencia de accidente amparado la pérdida funcional o inutilización corporal 
</t>
  </si>
  <si>
    <t xml:space="preserve">Carta de reclamo dirigida al representante legal de la Entidad, copia de la historia clínica,  resultado de calificación de incapacidad por parte de la junta médica que legalmemte le corresponde calificar, copia de la cedula de ciudadanía,  </t>
  </si>
  <si>
    <t>1. Veinticinco meses (25) meses de salario, si a su fallecimiento el trabador habia prestado quince (15) años o màs de servicio a la Empresa
2. Veintidós  (22) meses de salario si a su muerte el trabajador habia prestado  menos de quince (15) años  de servicio de la Empresa.</t>
  </si>
  <si>
    <t xml:space="preserve">a). Muerte por cualquier causa
1. Veinticinco meses (25) meses de salario, si a su fallecimiento el trabador habia prestado quince (15) años o màs de servicio a la Empresa
2. Veintidós  (22) meses de salario si a su muerte el trabajador habia prestado  menos de quince (15) años  de servicio de la Empresa.
</t>
  </si>
  <si>
    <r>
      <t>BASE PARA LA DETERMINACIÓN Y APLICACIÓN DEL CONCEPTO SUBLÍMITE /  VIGENCIA / AGREGADO ANUAL</t>
    </r>
    <r>
      <rPr>
        <b/>
        <sz val="12"/>
        <color rgb="FFFF0000"/>
        <rFont val="Arial Narrow"/>
        <family val="2"/>
      </rPr>
      <t xml:space="preserve"> </t>
    </r>
  </si>
  <si>
    <t xml:space="preserve">BASE PARA LA DETERMINACIÓN Y APLICACIÓN DEL CONCEPTO SUBLÍMITE /  VIGENCIA / AGREGADO ANUAL </t>
  </si>
  <si>
    <r>
      <rPr>
        <b/>
        <sz val="13"/>
        <rFont val="Arial Narrow"/>
        <family val="2"/>
      </rPr>
      <t>Todo Riesgo:</t>
    </r>
    <r>
      <rPr>
        <sz val="13"/>
        <rFont val="Arial Narrow"/>
        <family val="2"/>
      </rPr>
      <t xml:space="preserve"> Bajo esta póliza se otorga amparo en la modalidad de todo riesgo por las pérdidas y/o daños materiales que afecten los  bienes asegurados activos o inactivos por cualquier riesgo o causas, incluidos, entre otros, pero no limitados a, incendio, rayo, explosión, anegación, daños por agua, rotura de maquinaria, equipo electrónico, hurto y hurto calificado, hurto de parte y elementos de las edificaciones, actos mal intencionados de terceros, asonada, motín, conmoción civil o popular, sabotaje y terrorismo, vientos fuertes, granizo y cualquier evento de la naturaleza, impacto de vehículos terrestres, caída de aeronaves y/o piezas o partes que se desprendan o caigan de ellas, humo, impericia, descuido,  sabotaje, manejo inadecuado, acción directa de la energía eléctrica como resultado de cortos circuitos, arcos voltaicos, sobrevoltajes, cualquier equipo sumergible (incluidas bombas hidráulicas) y las relacionadas a continuación que aplican  para rotura de maquinaria: defectos de fabricación, fundición y uso de materiales defectuosos, sobrecalentamiento, defectos de mano de obra, montaje incorrecto y/o defectuoso, rotura debido a fuerza centrífuga, cuerpos extraños que se introduzcan en la maquinaria asegurada, implosión, explosión química de gases impropiamente quemados en la cámara de combustión de calderas o máquinas de combustión interna, explosión física, Igualmemte se cubre el Lucro Cesante por Incendio y Lucro Cesante por Rotura de Maquinaria y las demás que no se encuentren expresamente excluidas en las condiciones generales de la póliza. Se entienden incluidos los riesgos mencionados en el artículo 1105 del Código de Comercio, excepto Guerra Civil o Internacional.</t>
    </r>
  </si>
  <si>
    <t xml:space="preserve">• Amparo Hurto </t>
  </si>
  <si>
    <r>
      <t>BASE PARA LA DETERMINACIÓN Y APLICACIÓN DEL CONCEPTO SUBLÍMITE /  VIGENCIA / AGREGADO ANUAL</t>
    </r>
    <r>
      <rPr>
        <b/>
        <sz val="12"/>
        <color rgb="FFFF0000"/>
        <rFont val="Arial Narrow"/>
        <family val="2"/>
      </rPr>
      <t xml:space="preserve">  </t>
    </r>
  </si>
  <si>
    <r>
      <rPr>
        <b/>
        <sz val="10.5"/>
        <rFont val="Arial Narrow"/>
        <family val="2"/>
      </rPr>
      <t xml:space="preserve">LABORES Y OPERACIONES,  </t>
    </r>
    <r>
      <rPr>
        <sz val="10.5"/>
        <rFont val="Arial Narrow"/>
        <family val="2"/>
      </rPr>
      <t xml:space="preserve">los perjuicios patrimoniales y extrapatrimoniales que cause el asegurado por las labores u operaciones que lleva a cabo la Entidad asegurada en el desarrollo de las actividades objeto de la cobertura de esta póliza incluyendo todos los riesgos que son inherentes a las actividades desarrolladas por el asegurado en el giro normal de sus actividades y derivadas de:
a)   Posesión o uso de ascensores y escaleras automáticas, elevadores, montacarga, grúas, puente grúas, equipo de trabajo. 
b)   Posesión o uso de máquinas y equipos de trabajo, de cargue, descargue y transporte dentro de los predios asegurados. 
c)   Transporte de bienes del asegurado, tales como materias primas, productos en proceso y productos terminados, fuera de los predios asegurados, incluyendo mercancias  azarosas e inflamables.
d)   Operaciones de cargue y descargue. 
e)   Posesión o uso de avisos y vallas publicitarias en el territorio nacional. 
f)    Posesión o uso de sus instalaciones sociales, culturales y deportivas y los eventos que el asegurado realice u organice en ellas.
g)   Viajes de funcionarios del asegurado dentro y fuera del territorio nacional.
h)   Actividades y Eventos Sociales y Culturales
i)    Participación del asegurado en ferias y exposiciones nacionales. 
j)    Vigilancia de los predios asegurados por personal del asegurado o de vigilantes de firmas especializadas, incluyendo el uso de armas, los 
      errores de puntería y el uso de perros guardianes para tales propósitos. </t>
    </r>
    <r>
      <rPr>
        <b/>
        <sz val="10.5"/>
        <rFont val="Arial Narrow"/>
        <family val="2"/>
      </rPr>
      <t>Cuando se trate de firmas especilizadas en exceso de las garantías 
      constituidas por estos contratistas.</t>
    </r>
    <r>
      <rPr>
        <sz val="10.5"/>
        <rFont val="Arial Narrow"/>
        <family val="2"/>
      </rPr>
      <t xml:space="preserve">
k)   Posesión o uso de depósitos, tanques y tuberías ubicados o instalados dentro de los predios asegurados. 
l)    Actos de los directivos, representantes y empleados del asegurado en el desempeño de sus funciones y dentro de las actividades 
      aseguradas. </t>
    </r>
    <r>
      <rPr>
        <b/>
        <sz val="10.5"/>
        <rFont val="Arial Narrow"/>
        <family val="2"/>
      </rPr>
      <t>Se excluye la Responsabilidad Profesional.</t>
    </r>
    <r>
      <rPr>
        <sz val="10.5"/>
        <rFont val="Arial Narrow"/>
        <family val="2"/>
      </rPr>
      <t xml:space="preserve">
m) Posesión o uso de cafeterías, casinos y restaurantes para uso de sus empleados y/o invitados. 
n)   Incendio y/o explosión producidos dentro de los predios asegurados. 
o)  </t>
    </r>
    <r>
      <rPr>
        <sz val="10"/>
        <rFont val="Arial Narrow"/>
        <family val="2"/>
      </rPr>
      <t xml:space="preserve"> Uso de parqueaderos dentro de los predios del asegurado 
p)   Descargue, dispersión, liberación o escape de humo, vapores, hollín, ácidos, álcalis y en general productos químicos tóxicos, líquidos o 
      gaseosos, y demás materias irritantes o contaminantes, en o sobre la tierra, atmosfera, ríos, lagos o cualquier curso o cuerpo de agua,  
      producida en forma accidental, súbita e imprevista.</t>
    </r>
    <r>
      <rPr>
        <b/>
        <sz val="10"/>
        <rFont val="Arial Narrow"/>
        <family val="2"/>
      </rPr>
      <t xml:space="preserve"> </t>
    </r>
    <r>
      <rPr>
        <sz val="10"/>
        <rFont val="Arial Narrow"/>
        <family val="2"/>
      </rPr>
      <t xml:space="preserve">
q)   Uso de casinos, restaurantes y cafeterías de su propiedad o que sean ocupados por él o que tenga tomados en arrendamiento o alquiler, 
      no obstante el hecho que éstos estén administrados por personas naturales o jurídicas distintas de la entidad o sus empleados.
r)   Productos y Trabajos terminados sin son de la misionalidad de la Entidad, se excluye recogida del producto.</t>
    </r>
    <r>
      <rPr>
        <b/>
        <sz val="10"/>
        <rFont val="Arial Narrow"/>
        <family val="2"/>
      </rPr>
      <t xml:space="preserve"> (Cuando aplique).
</t>
    </r>
    <r>
      <rPr>
        <sz val="10"/>
        <rFont val="Arial Narrow"/>
        <family val="2"/>
      </rPr>
      <t xml:space="preserve">s)  Participación del asegurado en ferias y exposiciones internacionales, excluyendo la responsabilidad en los países de Estados Unidos, Puerto Rico y Canadá. 
</t>
    </r>
  </si>
  <si>
    <t xml:space="preserve">HURTO Y HURTO CALIFICADO (100%)
</t>
  </si>
  <si>
    <r>
      <rPr>
        <b/>
        <sz val="13"/>
        <color rgb="FF0070C0"/>
        <rFont val="Arial Narrow"/>
        <family val="2"/>
      </rPr>
      <t>BASE PARA LA DETERMINACIÓN Y APLICACIÓN DEL CONCEPTO SUBLÍMITE /  VIGENCIA / AGREGADO ANUAL</t>
    </r>
    <r>
      <rPr>
        <b/>
        <sz val="13"/>
        <color rgb="FFFF0000"/>
        <rFont val="Arial Narrow"/>
        <family val="2"/>
      </rPr>
      <t xml:space="preserve"> </t>
    </r>
  </si>
  <si>
    <r>
      <t xml:space="preserve">La aseguradora cubrirá las investigaciones  que adelanten las dependencias de la Entidad, llámase control interno o similares, que cuenten con facultad legal para iniciar investigaciones a los cargos asegurados e individualizados que presten sus servicios a a Entidad.
</t>
    </r>
    <r>
      <rPr>
        <b/>
        <sz val="13"/>
        <rFont val="Arial Narrow"/>
        <family val="2"/>
      </rPr>
      <t xml:space="preserve">Sublímite de </t>
    </r>
    <r>
      <rPr>
        <b/>
        <sz val="13"/>
        <color rgb="FFFF0000"/>
        <rFont val="Arial Narrow"/>
        <family val="2"/>
      </rPr>
      <t>$5.000.000</t>
    </r>
    <r>
      <rPr>
        <b/>
        <sz val="13"/>
        <rFont val="Arial Narrow"/>
        <family val="2"/>
      </rPr>
      <t xml:space="preserve">, por cargo asegurado y por cada proceso para cada una de los cargos asegurados / </t>
    </r>
    <r>
      <rPr>
        <b/>
        <sz val="13"/>
        <color rgb="FFFF0000"/>
        <rFont val="Arial Narrow"/>
        <family val="2"/>
      </rPr>
      <t xml:space="preserve"> $15.000.000</t>
    </r>
    <r>
      <rPr>
        <b/>
        <sz val="13"/>
        <rFont val="Arial Narrow"/>
        <family val="2"/>
      </rPr>
      <t xml:space="preserve"> agregado anual por persona.</t>
    </r>
  </si>
  <si>
    <t>MODALIDAD DE COBERTURA:  Los amparos otorgados, en la presente póliza, operan bajo la modalidad Descubrimiento</t>
  </si>
  <si>
    <t xml:space="preserve">COBERTURA DE HUELGA, MOTIN, CONMOCIÓN CIVIL O POPULAR Y ACTOS MAL INTENCIONADOS DE TERCEROS (TEXTO NMA-1387)
</t>
  </si>
  <si>
    <r>
      <t xml:space="preserve">GASTOS DE HONORARIOS DE ABOGADOS, AUDITORÍAS Y DEMÁS PROFESIONALES
</t>
    </r>
    <r>
      <rPr>
        <b/>
        <sz val="13"/>
        <rFont val="Arial Narrow"/>
        <family val="2"/>
      </rPr>
      <t xml:space="preserve">
Sublimite de </t>
    </r>
    <r>
      <rPr>
        <b/>
        <sz val="13"/>
        <color rgb="FFFF0000"/>
        <rFont val="Arial Narrow"/>
        <family val="2"/>
      </rPr>
      <t>$200.000.000</t>
    </r>
    <r>
      <rPr>
        <b/>
        <sz val="13"/>
        <rFont val="Arial Narrow"/>
        <family val="2"/>
      </rPr>
      <t xml:space="preserve"> toda y cada pérdida y en el agregado anual</t>
    </r>
    <r>
      <rPr>
        <b/>
        <sz val="13"/>
        <color rgb="FFFF0000"/>
        <rFont val="Arial Narrow"/>
        <family val="2"/>
      </rPr>
      <t xml:space="preserve">
</t>
    </r>
  </si>
  <si>
    <r>
      <t xml:space="preserve">Se reconocerá al asegurado una </t>
    </r>
    <r>
      <rPr>
        <b/>
        <sz val="13"/>
        <color indexed="8"/>
        <rFont val="Arial Narrow"/>
        <family val="2"/>
      </rPr>
      <t>tasa del</t>
    </r>
    <r>
      <rPr>
        <b/>
        <sz val="13"/>
        <color rgb="FFFF0000"/>
        <rFont val="Arial Narrow"/>
        <family val="2"/>
      </rPr>
      <t xml:space="preserve"> 2%</t>
    </r>
    <r>
      <rPr>
        <b/>
        <sz val="13"/>
        <color indexed="8"/>
        <rFont val="Arial Narrow"/>
        <family val="2"/>
      </rPr>
      <t xml:space="preserve"> mensual</t>
    </r>
    <r>
      <rPr>
        <sz val="13"/>
        <color indexed="8"/>
        <rFont val="Arial Narrow"/>
        <family val="2"/>
      </rPr>
      <t xml:space="preserve"> con un límite máximo de indemnización de 10 meses pagadero por mes y sujeto a un límite </t>
    </r>
    <r>
      <rPr>
        <sz val="13"/>
        <color rgb="FFFF0000"/>
        <rFont val="Arial Narrow"/>
        <family val="2"/>
      </rPr>
      <t>$200.000.000 por mes, límite maximo de indemnizacion por termino $200.000.000</t>
    </r>
    <r>
      <rPr>
        <sz val="13"/>
        <color indexed="8"/>
        <rFont val="Arial Narrow"/>
        <family val="2"/>
      </rPr>
      <t xml:space="preserve"> parte del límite total agregado de la póliza. 
</t>
    </r>
    <r>
      <rPr>
        <b/>
        <sz val="13"/>
        <color indexed="8"/>
        <rFont val="Arial Narrow"/>
        <family val="2"/>
      </rPr>
      <t xml:space="preserve">
El deducible será de quince</t>
    </r>
    <r>
      <rPr>
        <b/>
        <sz val="13"/>
        <color rgb="FFFF0000"/>
        <rFont val="Arial Narrow"/>
        <family val="2"/>
      </rPr>
      <t xml:space="preserve"> (15) días</t>
    </r>
    <r>
      <rPr>
        <sz val="13"/>
        <rFont val="Arial Narrow"/>
        <family val="2"/>
      </rPr>
      <t xml:space="preserve"> </t>
    </r>
    <r>
      <rPr>
        <sz val="13"/>
        <color indexed="8"/>
        <rFont val="Arial Narrow"/>
        <family val="2"/>
      </rPr>
      <t>del período de indemnización y dicho período no excederá de diez (10) meses por evento.
Se excluye la pérdida o extravío negligente de títulos valores. “Lo anterior sujeto a carta de liberación de responsabilidad por parte del asegurado”.</t>
    </r>
  </si>
  <si>
    <r>
      <t xml:space="preserve">ANEXO DE COSTO FINANCIERO
</t>
    </r>
    <r>
      <rPr>
        <b/>
        <sz val="13"/>
        <rFont val="Arial Narrow"/>
        <family val="2"/>
      </rPr>
      <t xml:space="preserve">Sublímite de </t>
    </r>
    <r>
      <rPr>
        <b/>
        <sz val="13"/>
        <color rgb="FFFF0000"/>
        <rFont val="Arial Narrow"/>
        <family val="2"/>
      </rPr>
      <t>$200.000.000</t>
    </r>
    <r>
      <rPr>
        <b/>
        <sz val="13"/>
        <rFont val="Arial Narrow"/>
        <family val="2"/>
      </rPr>
      <t xml:space="preserve"> por mes, 
límite maximo de indemnizacion por termino </t>
    </r>
    <r>
      <rPr>
        <b/>
        <sz val="13"/>
        <color rgb="FFFF0000"/>
        <rFont val="Arial Narrow"/>
        <family val="2"/>
      </rPr>
      <t xml:space="preserve">$200.000.000.
</t>
    </r>
  </si>
  <si>
    <r>
      <t xml:space="preserve">El presente es un seguro de vida grupo deudores que tiene por objeto amparar contra el riesgo de </t>
    </r>
    <r>
      <rPr>
        <b/>
        <u/>
        <sz val="13"/>
        <rFont val="Arial Narrow"/>
        <family val="2"/>
      </rPr>
      <t>muerte por cualquier causa</t>
    </r>
    <r>
      <rPr>
        <sz val="13"/>
        <rFont val="Arial Narrow"/>
        <family val="2"/>
      </rPr>
      <t xml:space="preserve">, que ocurra durante la vigencia de la póliza, a cada uno de los miembros del grupo asegurado, incluyendo homicidio y suicidio desde el inicio de vigencia de la póliza, sida, HMACCOP y terrorismo (si es objeto pasivo del acto terrorista), Coronavirus, Covid-19 o cualquier enfermedad infecto contagiosas. 
</t>
    </r>
  </si>
  <si>
    <r>
      <t xml:space="preserve">Indemnización a partir del 50% de la pérdida de la capacidad laboral. Se entiende por Incapacidad Total y Permanente la que produzca lesiones orgánicas o alteraciones funcionales incurables, que de por vida impidan a la persona desempeñar cualquier trabajo o actividad remunerada, para la cual se encuentre calificado en razón a su o formación o experiencia siempre que dicha incapacidad haya existido por un período continuo no menor de 150 días. Se incluye el terrorismo y lesiones personales por intento de suicidio. Para determinar la fecha del siniestro para efectos de la indemnización se manejará con la fecha de estructuración.
Se precisa que </t>
    </r>
    <r>
      <rPr>
        <b/>
        <sz val="13"/>
        <rFont val="Arial Narrow"/>
        <family val="2"/>
      </rPr>
      <t xml:space="preserve">las Juntas de Calificación de Invalidez establecen como fecha de estructuración </t>
    </r>
    <r>
      <rPr>
        <sz val="13"/>
        <rFont val="Arial Narrow"/>
        <family val="2"/>
      </rPr>
      <t xml:space="preserve">de la invalidez aquella en que aparece el primer síntoma de la enfermedad, o la que se señala en la historia clínica como el momento en que se diagnosticó la enfermedad, a pesar de que, en ese momento, no se haya presentado una pérdida de la capacidad.
</t>
    </r>
  </si>
  <si>
    <r>
      <t xml:space="preserve">AMPARO AUTOMÁTICO PARA FUNCIONARIOS QUE POR ERROR U OMISIÓN NO SE HAYA INFORMADO AL INICIO DE LA VIGENCIA
</t>
    </r>
    <r>
      <rPr>
        <b/>
        <sz val="12"/>
        <rFont val="Arial Narrow"/>
        <family val="2"/>
      </rPr>
      <t>A</t>
    </r>
    <r>
      <rPr>
        <b/>
        <sz val="12"/>
        <color theme="1"/>
        <rFont val="Arial Narrow"/>
        <family val="2"/>
      </rPr>
      <t>viso de 90 días.</t>
    </r>
  </si>
  <si>
    <r>
      <t>Queda entendido, convenido y aceptado que la aseguradora para el pago de los gastos de defensa no exigirá firma o trámite de pagaré, carta de instrucciones de diligenciamiento de pagaré o cualquier otro documento o garantía.</t>
    </r>
    <r>
      <rPr>
        <b/>
        <sz val="13"/>
        <rFont val="Arial Narrow"/>
        <family val="2"/>
      </rPr>
      <t xml:space="preserve"> En los procesos penales (salvo cuando se establezca en contrario) el pago de honorarios operará por reembolso cuando el proceso haya terminado y se tenga certeza de la no existencia de dolo</t>
    </r>
    <r>
      <rPr>
        <sz val="13"/>
        <rFont val="Arial Narrow"/>
        <family val="2"/>
      </rPr>
      <t>. Para el reconocimiento de anticipo en procesos penales será necesario otorgar contragarantía, en el evento que la Aseguradora apruebe excepcionalmente un anticipo.</t>
    </r>
  </si>
  <si>
    <r>
      <t xml:space="preserve">NO APLICACIÓN DE DÉMERITO POR USO O MEJORÁ TECNOLÓGICA PARA DAÑOS O PÉRDIDAS DE EQUIPOS ELÉCTRICOS, ELECTRÓNICOS Y/O  DE ROTURA DE MAQUINARÍA. 
</t>
    </r>
    <r>
      <rPr>
        <b/>
        <sz val="12"/>
        <color rgb="FFFF0000"/>
        <rFont val="Arial Narrow"/>
        <family val="2"/>
      </rPr>
      <t>PARA BIENES CON EDAD DE HASTA CINCO (5) AÑOS.</t>
    </r>
  </si>
  <si>
    <t xml:space="preserve">Bajo este amparo, la aseguradora se compromete a indemnizar al Asegurado hasta el límite del valor asegurado , los daños y/o pérdidas materiales y Lucro Cesante que sufran los bienes asegurados causados por terremoto, temblor y/o erupción volcánica y demás eventos de la naturaleza, o por incendio originado por tales fenómenos.  
El amparo de terremoto se extiende a amparar tanques, patios exteriores, escaleras exteriores, cimientos, muros de contención, bodegas, silos y cualquiera otra construcción separada de la edificación (cuyo valor está reportado dentro del valor asegurado).
</t>
  </si>
  <si>
    <t>D.    Contenidos en general (Muebles y Enseres, Equipos de oficina, buens y utiles de cafeteria y aseo, libros, incluido armas de fuego)</t>
  </si>
  <si>
    <t>CARGOS ASEGURADOS</t>
  </si>
  <si>
    <r>
      <t>CARGOS ASEGURADOS</t>
    </r>
    <r>
      <rPr>
        <b/>
        <sz val="13"/>
        <color rgb="FFFF0000"/>
        <rFont val="Arial Narrow"/>
        <family val="2"/>
      </rPr>
      <t xml:space="preserve"> </t>
    </r>
  </si>
  <si>
    <r>
      <rPr>
        <b/>
        <sz val="13"/>
        <color rgb="FFFF0000"/>
        <rFont val="Arial Narrow"/>
        <family val="2"/>
      </rPr>
      <t>6 DE MAYO DE 2001</t>
    </r>
    <r>
      <rPr>
        <sz val="13"/>
        <rFont val="Arial Narrow"/>
        <family val="2"/>
      </rPr>
      <t>, al inicio para cualquier incremento de límite asegurado y nuevas coberturas (sin interrupción de vigencias).</t>
    </r>
  </si>
  <si>
    <t>ANEXO No. 2 - CONDICIONES TÉCNICAS BÁSICAS OBLIGATORIAS</t>
  </si>
  <si>
    <t>GRUPO No. 3</t>
  </si>
  <si>
    <t>GRUPO No. 2</t>
  </si>
  <si>
    <t>GRUPO No. 4</t>
  </si>
  <si>
    <t>GRUPO No. 5</t>
  </si>
  <si>
    <t>1.4.1. Bienes Asegurables (Anexo No. 3)</t>
  </si>
  <si>
    <r>
      <t xml:space="preserve">La aseguradora manifiesta expresamente que acepta los requisitos y documentos contenidos en el </t>
    </r>
    <r>
      <rPr>
        <b/>
        <u/>
        <sz val="13"/>
        <color rgb="FFFF0000"/>
        <rFont val="Arial Narrow"/>
        <family val="2"/>
      </rPr>
      <t>ANEXO No. 6 REQUISITOS PARA EL PAGO DE LAS INDEMNIZACIONES,</t>
    </r>
    <r>
      <rPr>
        <sz val="13"/>
        <rFont val="Arial Narrow"/>
        <family val="2"/>
      </rPr>
      <t xml:space="preserve"> como únicos para la atención y pago de reclamaciones por siniestros. A futuro no podrá exigir documentos o trámites adicionales.</t>
    </r>
  </si>
  <si>
    <r>
      <t>La aseguradora manifiesta expresamente que acepta los requisitos y documentos contenidos en el</t>
    </r>
    <r>
      <rPr>
        <b/>
        <sz val="13"/>
        <color rgb="FFFF0000"/>
        <rFont val="Arial Narrow"/>
        <family val="2"/>
      </rPr>
      <t xml:space="preserve"> ANEXO No. 9 REQUISITOS PARA EL PAGO DE LAS INDEMNIZACIONES</t>
    </r>
    <r>
      <rPr>
        <sz val="13"/>
        <rFont val="Arial Narrow"/>
        <family val="2"/>
      </rPr>
      <t>, como únicos para la atención y pago de reclamaciones por siniestros. A futuro no podrá exigir documentos o trámites adicionales.</t>
    </r>
  </si>
  <si>
    <r>
      <t xml:space="preserve">La aseguradora manifiesta expresamente que acepta los requisitos y documentos contenidos en el </t>
    </r>
    <r>
      <rPr>
        <b/>
        <u/>
        <sz val="13"/>
        <color rgb="FFFF0000"/>
        <rFont val="Arial Narrow"/>
        <family val="2"/>
      </rPr>
      <t>ANEXO No. 9 REQUISITOS PARA EL PAGO DE LAS INDEMNIZACIONES,</t>
    </r>
    <r>
      <rPr>
        <sz val="13"/>
        <rFont val="Arial Narrow"/>
        <family val="2"/>
      </rPr>
      <t xml:space="preserve"> como únicos para la atención y pago de reclamaciones por siniestros. A futuro no podrá exigir documentos o trámites adicionales.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</si>
  <si>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t>
    </r>
    <r>
      <rPr>
        <b/>
        <u/>
        <sz val="12"/>
        <rFont val="Arial Narrow"/>
        <family val="2"/>
      </rPr>
      <t xml:space="preserve">de está póliza </t>
    </r>
    <r>
      <rPr>
        <sz val="12"/>
        <rFont val="Arial Narrow"/>
        <family val="2"/>
      </rPr>
      <t xml:space="preserve">y por lo tanto el proponente con la firma del </t>
    </r>
    <r>
      <rPr>
        <b/>
        <sz val="12"/>
        <rFont val="Arial Narrow"/>
        <family val="2"/>
      </rPr>
      <t>FORMATO No. 7 -   CARTA DE ACEPTACIÓN DE LAS CONDICIONES OBLIGATORIAS (MÍNIMAS TÉCNICAS),</t>
    </r>
    <r>
      <rPr>
        <sz val="12"/>
        <rFont val="Arial Narrow"/>
        <family val="2"/>
      </rPr>
      <t xml:space="preserve"> admite estas condiciones, so pena de rechazo de oferta.</t>
    </r>
  </si>
  <si>
    <r>
      <t xml:space="preserve">La Entidad, requiere oferta de cobertura </t>
    </r>
    <r>
      <rPr>
        <b/>
        <sz val="13"/>
        <color rgb="FFFF0000"/>
        <rFont val="Arial Narrow"/>
        <family val="2"/>
      </rPr>
      <t>SIN APLICACIÓN DE DEDUCIBLE</t>
    </r>
    <r>
      <rPr>
        <sz val="13"/>
        <rFont val="Arial Narrow"/>
        <family val="2"/>
      </rPr>
      <t xml:space="preserve">, para los bienes y/o amparos y/o eventos, de está póliza y por lo tanto el proponente con la firma del </t>
    </r>
    <r>
      <rPr>
        <b/>
        <sz val="13"/>
        <rFont val="Arial Narrow"/>
        <family val="2"/>
      </rPr>
      <t>FORMATO No. 7 - CARTA DE ACEPTACIÓN DE LAS CONDICIONES OBLIGATORIAS (MÍNIMAS TÉCNICAS</t>
    </r>
    <r>
      <rPr>
        <sz val="13"/>
        <rFont val="Arial Narrow"/>
        <family val="2"/>
      </rPr>
      <t>), admite estas condiciones, so pena de rechazo de oferta.</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</si>
  <si>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7 -  CARTA DE ACEPTACIÓN DE LAS CONDICIONES OBLIGATORIAS (MÍNIMAS TÉCNICAS),</t>
    </r>
    <r>
      <rPr>
        <sz val="12"/>
        <rFont val="Arial Narrow"/>
        <family val="2"/>
      </rPr>
      <t xml:space="preserve"> admite estas condiciones.</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</si>
  <si>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7 -  
CARTA DE ACEPTACIÓN DE LAS CONDICIONES OBLIGATORIAS (MÍNIMAS TÉCNICAS),</t>
    </r>
    <r>
      <rPr>
        <sz val="12"/>
        <rFont val="Arial Narrow"/>
        <family val="2"/>
      </rPr>
      <t xml:space="preserve"> admite estas condiciones.</t>
    </r>
  </si>
  <si>
    <r>
      <t xml:space="preserve">
LIMITE COMBINADO PARA ACTOS MAL INTENCIONADOS DE TERCEROS ASONADA, MOTÍN, CONMOCIÓN CIVIL O POPULAR Y HUELGA (INCLUIDO TERRORISMO Y SABOTAJE). (opera exclusivamente para estos eventos combinado para Daños Materiales y Lucro Cesante) </t>
    </r>
    <r>
      <rPr>
        <b/>
        <sz val="12"/>
        <rFont val="Arial Narrow"/>
        <family val="2"/>
      </rPr>
      <t xml:space="preserve">
Límite básico obligatorio de </t>
    </r>
    <r>
      <rPr>
        <b/>
        <sz val="12"/>
        <color rgb="FFFF0000"/>
        <rFont val="Arial Narrow"/>
        <family val="2"/>
      </rPr>
      <t>$100.000.000.000 Evento/Agregado Anual</t>
    </r>
    <r>
      <rPr>
        <b/>
        <sz val="12"/>
        <rFont val="Arial Narrow"/>
        <family val="2"/>
      </rPr>
      <t xml:space="preserve"> combinado para las coberturas de daños materiales.  
</t>
    </r>
    <r>
      <rPr>
        <b/>
        <sz val="12"/>
        <color rgb="FFFF0000"/>
        <rFont val="Arial Narrow"/>
        <family val="2"/>
      </rPr>
      <t xml:space="preserve">
Se califica en Condiciones Adicionales (Formato No. 9) el aumento del sublímite ofrecido.</t>
    </r>
    <r>
      <rPr>
        <b/>
        <sz val="12"/>
        <color rgb="FF0070C0"/>
        <rFont val="Arial Narrow"/>
        <family val="2"/>
      </rPr>
      <t xml:space="preserve">
</t>
    </r>
  </si>
  <si>
    <r>
      <t xml:space="preserve">ANTICIPO DE INDEMNIZACIÓN DEL 50%
</t>
    </r>
    <r>
      <rPr>
        <b/>
        <sz val="12"/>
        <color rgb="FFFF0000"/>
        <rFont val="Arial Narrow"/>
        <family val="2"/>
      </rPr>
      <t>Se califica en Condiciones Adicionales (Formato No. 9) el aumento del  porcentaje ofrecido.</t>
    </r>
  </si>
  <si>
    <r>
      <t xml:space="preserve">RENUNCIA A LA APLICACIÓN DE SEGURO INSUFICIENTE Y/O INFRASEGURO
</t>
    </r>
    <r>
      <rPr>
        <b/>
        <sz val="12"/>
        <rFont val="Arial Narrow"/>
        <family val="2"/>
      </rPr>
      <t xml:space="preserve">Siempre y cuando la diferencia entre el valor asegurado y el valor asegurable no sea superior al 20%. 
</t>
    </r>
    <r>
      <rPr>
        <b/>
        <sz val="12"/>
        <color rgb="FFFF0000"/>
        <rFont val="Arial Narrow"/>
        <family val="2"/>
      </rPr>
      <t xml:space="preserve">
Se califica en Condiciones Adicionales (Formato No. 9) el aumento del porcentaje ofrecido.</t>
    </r>
  </si>
  <si>
    <r>
      <t xml:space="preserve">CLÁUSULA DE NO TASACIÓN EN CASO DE SINIESTRO
</t>
    </r>
    <r>
      <rPr>
        <b/>
        <sz val="12"/>
        <color theme="1"/>
        <rFont val="Arial Narrow"/>
        <family val="2"/>
      </rPr>
      <t xml:space="preserve">
Sublímite de  </t>
    </r>
    <r>
      <rPr>
        <b/>
        <sz val="12"/>
        <color rgb="FFFF0000"/>
        <rFont val="Arial Narrow"/>
        <family val="2"/>
      </rPr>
      <t>$500.000.000</t>
    </r>
    <r>
      <rPr>
        <b/>
        <sz val="12"/>
        <color theme="1"/>
        <rFont val="Arial Narrow"/>
        <family val="2"/>
      </rPr>
      <t xml:space="preserve">, por siniestro. 
</t>
    </r>
    <r>
      <rPr>
        <b/>
        <sz val="12"/>
        <color rgb="FFFF0000"/>
        <rFont val="Arial Narrow"/>
        <family val="2"/>
      </rPr>
      <t>Se califica en Condiciones Adicionales (Formato No. 9) el aumento del límite ofrecido.</t>
    </r>
  </si>
  <si>
    <r>
      <t xml:space="preserve">COMPROMISO PARA EL PAGO DE LAS INDEMNIZACIONES
</t>
    </r>
    <r>
      <rPr>
        <b/>
        <sz val="12"/>
        <rFont val="Arial Narrow"/>
        <family val="2"/>
      </rPr>
      <t xml:space="preserve">
Plazo de diez (10) días hábiles.
</t>
    </r>
    <r>
      <rPr>
        <b/>
        <sz val="12"/>
        <color rgb="FFFF0000"/>
        <rFont val="Arial Narrow"/>
        <family val="2"/>
      </rPr>
      <t xml:space="preserve">
Se califica en Condiciones Adicionales (Formato No. 9) la reducción del término para el pago de las indemnizaciones.</t>
    </r>
  </si>
  <si>
    <r>
      <t xml:space="preserve">AUTORIZACIÓN EXPRESA AL ASEGURADO PARA ATENCIÓN DE DAÑOS POR SINIESTROS CUYO VALOR NO EXCEDA $100.000.000.
</t>
    </r>
    <r>
      <rPr>
        <b/>
        <sz val="12"/>
        <color rgb="FFFF0000"/>
        <rFont val="Arial Narrow"/>
        <family val="2"/>
      </rPr>
      <t xml:space="preserve">Se califica en Condiciones Adicionales (Formato No. 9) el aumento del límite ofrecido para la autorización expresa para la atención de siniestros. </t>
    </r>
  </si>
  <si>
    <r>
      <t xml:space="preserve">GASTOS ADICIONALES. 
</t>
    </r>
    <r>
      <rPr>
        <b/>
        <sz val="12"/>
        <rFont val="Arial Narrow"/>
        <family val="2"/>
      </rPr>
      <t xml:space="preserve">
Sublímite  por la suma de </t>
    </r>
    <r>
      <rPr>
        <b/>
        <sz val="12"/>
        <color rgb="FFFF0000"/>
        <rFont val="Arial Narrow"/>
        <family val="2"/>
      </rPr>
      <t>$200.000.000</t>
    </r>
    <r>
      <rPr>
        <b/>
        <sz val="12"/>
        <rFont val="Arial Narrow"/>
        <family val="2"/>
      </rPr>
      <t xml:space="preserve">,  incluido en el valor asegurado,sin aplicación de deducible y combinado para los siguientes gastos y coberturas.
</t>
    </r>
    <r>
      <rPr>
        <b/>
        <sz val="12"/>
        <color rgb="FFFF0000"/>
        <rFont val="Arial Narrow"/>
        <family val="2"/>
      </rPr>
      <t>Se califica en Condiciones Adicionales (Formato No. 9) el aumento del sublímite ofrecido.</t>
    </r>
  </si>
  <si>
    <r>
      <t xml:space="preserve">ANTICIPO DE INDEMNIZACIÓN DEL 50%
</t>
    </r>
    <r>
      <rPr>
        <b/>
        <sz val="12"/>
        <color rgb="FFFF0000"/>
        <rFont val="Arial Narrow"/>
        <family val="2"/>
      </rPr>
      <t>Se califica en Condiciones Adicionales (Formato No.9) el aumento del  porcentaje ofrecido.</t>
    </r>
  </si>
  <si>
    <r>
      <t xml:space="preserve">CLÁUSULA DE NO TASACIÓN EN CASO DE SINIESTRO
</t>
    </r>
    <r>
      <rPr>
        <b/>
        <sz val="12"/>
        <color theme="1"/>
        <rFont val="Arial Narrow"/>
        <family val="2"/>
      </rPr>
      <t xml:space="preserve">
Sublímite de hasta </t>
    </r>
    <r>
      <rPr>
        <b/>
        <sz val="12"/>
        <color rgb="FFFF0000"/>
        <rFont val="Arial Narrow"/>
        <family val="2"/>
      </rPr>
      <t>$350.000.000</t>
    </r>
    <r>
      <rPr>
        <b/>
        <sz val="12"/>
        <color theme="1"/>
        <rFont val="Arial Narrow"/>
        <family val="2"/>
      </rPr>
      <t xml:space="preserve">, por siniestro. 
</t>
    </r>
    <r>
      <rPr>
        <b/>
        <sz val="12"/>
        <color rgb="FFFF0000"/>
        <rFont val="Arial Narrow"/>
        <family val="2"/>
      </rPr>
      <t>Se califica en Condiciones Adicionales (Formato No. 9) el aumento del límite ofrecido.</t>
    </r>
  </si>
  <si>
    <r>
      <rPr>
        <b/>
        <sz val="14"/>
        <rFont val="Arial"/>
        <family val="2"/>
      </rPr>
      <t>Oferta Bási</t>
    </r>
    <r>
      <rPr>
        <sz val="14"/>
        <rFont val="Arial"/>
        <family val="2"/>
      </rPr>
      <t>ca:</t>
    </r>
    <r>
      <rPr>
        <sz val="14"/>
        <color rgb="FFFF0000"/>
        <rFont val="Arial"/>
        <family val="2"/>
      </rPr>
      <t xml:space="preserve">
</t>
    </r>
    <r>
      <rPr>
        <b/>
        <sz val="12"/>
        <color rgb="FFFF0000"/>
        <rFont val="Arial"/>
        <family val="2"/>
      </rPr>
      <t xml:space="preserve">
Se califica en Condiciones Adicionales (Formato No. 9) el aumento del límite asegurado sin cobro de prima adicional.</t>
    </r>
  </si>
  <si>
    <r>
      <t xml:space="preserve">ANTICIPO DE INDEMNIZACIÓN DEL 50%
</t>
    </r>
    <r>
      <rPr>
        <b/>
        <sz val="12"/>
        <color rgb="FFFF0000"/>
        <rFont val="Arial Narrow"/>
        <family val="2"/>
      </rPr>
      <t>Se califica en Condiciones Adicionales (Formato No. 9) el aumento del porcentaje ofrecido.</t>
    </r>
  </si>
  <si>
    <r>
      <t xml:space="preserve">RESTABLECIMIENTO AUTOMÁTICO DEL LÍMITE ASEGURADO POR PAGO DE SINIESTRO, HASTA UNA (1) VEZ EL LÍMITE CONTRATADO CON COBRO DE PRIMA A PRORRATA
</t>
    </r>
    <r>
      <rPr>
        <b/>
        <sz val="12"/>
        <color rgb="FFFF0000"/>
        <rFont val="Arial Narrow"/>
        <family val="2"/>
      </rPr>
      <t xml:space="preserve">Se califica en Condiciones Adicionales (Formato No. 9) el número </t>
    </r>
    <r>
      <rPr>
        <b/>
        <u/>
        <sz val="12"/>
        <color rgb="FFFF0000"/>
        <rFont val="Arial Narrow"/>
        <family val="2"/>
      </rPr>
      <t xml:space="preserve">adicional </t>
    </r>
    <r>
      <rPr>
        <b/>
        <sz val="12"/>
        <color rgb="FFFF0000"/>
        <rFont val="Arial Narrow"/>
        <family val="2"/>
      </rPr>
      <t>del restablecimiento a ofrecer.</t>
    </r>
  </si>
  <si>
    <r>
      <t xml:space="preserve">Oferta Básica:
</t>
    </r>
    <r>
      <rPr>
        <sz val="13"/>
        <color rgb="FFFF0000"/>
        <rFont val="Arial Narrow"/>
        <family val="2"/>
      </rPr>
      <t>Se califica en Condiciones Adicionales (Formato No. 9) el aumento del límite ofrecido sin cobro de prima adicional.</t>
    </r>
  </si>
  <si>
    <r>
      <t xml:space="preserve">GASTOS MÉDICOS (sin aplicación de deducibles).
</t>
    </r>
    <r>
      <rPr>
        <b/>
        <sz val="12"/>
        <color theme="1"/>
        <rFont val="Arial Narrow"/>
        <family val="2"/>
      </rPr>
      <t xml:space="preserve">Sublímite </t>
    </r>
    <r>
      <rPr>
        <b/>
        <sz val="12"/>
        <color rgb="FFFF0000"/>
        <rFont val="Arial Narrow"/>
        <family val="2"/>
      </rPr>
      <t xml:space="preserve">$400.000.000 </t>
    </r>
    <r>
      <rPr>
        <b/>
        <sz val="12"/>
        <color theme="1"/>
        <rFont val="Arial Narrow"/>
        <family val="2"/>
      </rPr>
      <t xml:space="preserve"> por persona  / </t>
    </r>
    <r>
      <rPr>
        <b/>
        <sz val="12"/>
        <color rgb="FFFF0000"/>
        <rFont val="Arial Narrow"/>
        <family val="2"/>
      </rPr>
      <t>$1.500.000.000</t>
    </r>
    <r>
      <rPr>
        <b/>
        <sz val="12"/>
        <color theme="1"/>
        <rFont val="Arial Narrow"/>
        <family val="2"/>
      </rPr>
      <t xml:space="preserve"> Agregado Anual
</t>
    </r>
    <r>
      <rPr>
        <b/>
        <sz val="12"/>
        <color rgb="FFFF0000"/>
        <rFont val="Arial Narrow"/>
        <family val="2"/>
      </rPr>
      <t xml:space="preserve">
Se califica en Condiciones Adicionales (Formato No. 9) el aumento del sublímite.</t>
    </r>
    <r>
      <rPr>
        <b/>
        <sz val="12"/>
        <color theme="1"/>
        <rFont val="Arial Narrow"/>
        <family val="2"/>
      </rPr>
      <t xml:space="preserve">
</t>
    </r>
    <r>
      <rPr>
        <b/>
        <sz val="12"/>
        <color rgb="FF0070C0"/>
        <rFont val="Arial Narrow"/>
        <family val="2"/>
      </rPr>
      <t xml:space="preserve">
</t>
    </r>
  </si>
  <si>
    <r>
      <t xml:space="preserve">RESPONSABILIDAD CIVIL PATRONAL.
</t>
    </r>
    <r>
      <rPr>
        <b/>
        <sz val="12"/>
        <rFont val="Arial Narrow"/>
        <family val="2"/>
      </rPr>
      <t xml:space="preserve">Sublímite de </t>
    </r>
    <r>
      <rPr>
        <b/>
        <sz val="12"/>
        <color rgb="FFFF0000"/>
        <rFont val="Arial Narrow"/>
        <family val="2"/>
      </rPr>
      <t>$500.000.000</t>
    </r>
    <r>
      <rPr>
        <b/>
        <sz val="12"/>
        <rFont val="Arial Narrow"/>
        <family val="2"/>
      </rPr>
      <t xml:space="preserve"> por persona / </t>
    </r>
    <r>
      <rPr>
        <b/>
        <sz val="12"/>
        <color rgb="FFFF0000"/>
        <rFont val="Arial Narrow"/>
        <family val="2"/>
      </rPr>
      <t xml:space="preserve">$1.000.000.000 </t>
    </r>
    <r>
      <rPr>
        <b/>
        <sz val="12"/>
        <rFont val="Arial Narrow"/>
        <family val="2"/>
      </rPr>
      <t xml:space="preserve">Agregado Anual 
</t>
    </r>
    <r>
      <rPr>
        <b/>
        <sz val="12"/>
        <color rgb="FFFF0000"/>
        <rFont val="Arial Narrow"/>
        <family val="2"/>
      </rPr>
      <t xml:space="preserve">
Se califica en Condiciones Adicionales (Formato No. 9) el aumento del sublímite.</t>
    </r>
  </si>
  <si>
    <r>
      <t xml:space="preserve">RESPONSABILIDAD CIVIL EXTRACONTRACTUAL
</t>
    </r>
    <r>
      <rPr>
        <b/>
        <sz val="13"/>
        <color rgb="FFFF0000"/>
        <rFont val="Arial Narrow"/>
        <family val="2"/>
      </rPr>
      <t>Se califica en Condiciones Adicionales (Formato No. 9) el aumento del límite ofrecido.</t>
    </r>
  </si>
  <si>
    <r>
      <t>GASTOS DE  TRANSPORTE POR PÉRDIDAS TOTALES (Daños y/o Hurto) 
(esta condición no aplica para motos y vehículos pesados.)</t>
    </r>
    <r>
      <rPr>
        <b/>
        <sz val="13"/>
        <color theme="1"/>
        <rFont val="Arial Narrow"/>
        <family val="2"/>
      </rPr>
      <t xml:space="preserve">
Limite de $30.000 diarios y hasta (60) días
</t>
    </r>
    <r>
      <rPr>
        <b/>
        <sz val="13"/>
        <color rgb="FFFF0000"/>
        <rFont val="Arial Narrow"/>
        <family val="2"/>
      </rPr>
      <t>Se califica en Condiciones Adicionales (Formato No. 9) el aumento del límite ofrecido.</t>
    </r>
  </si>
  <si>
    <r>
      <t xml:space="preserve">ANTICIPO DE INDEMNIZACIÓN DEL 50%
</t>
    </r>
    <r>
      <rPr>
        <b/>
        <sz val="13"/>
        <color rgb="FFFF0000"/>
        <rFont val="Arial Narrow"/>
        <family val="2"/>
      </rPr>
      <t>Se califica en Condiciones Adicionales (Formato No. 9) el aumento del porcentaje ofrecido.</t>
    </r>
  </si>
  <si>
    <r>
      <t xml:space="preserve">AMPARO AUTOMÁTICO DE VEHÍCULOS NUEVOS Y USADOS
</t>
    </r>
    <r>
      <rPr>
        <b/>
        <sz val="12"/>
        <rFont val="Arial Narrow"/>
        <family val="2"/>
      </rPr>
      <t xml:space="preserve">Sublímite de $300.000.000 por vehículo y término de 120 días de aviso.
</t>
    </r>
    <r>
      <rPr>
        <b/>
        <sz val="12"/>
        <color rgb="FFFF0000"/>
        <rFont val="Arial Narrow"/>
        <family val="2"/>
      </rPr>
      <t xml:space="preserve">
Se califica en Condiciones Adicionales (Formato No. 9) el aumento del límite ofrecido.</t>
    </r>
  </si>
  <si>
    <r>
      <t xml:space="preserve">AMPARO AUTOMÁTICO DE EQUIPOS Y ACCESORIOS
</t>
    </r>
    <r>
      <rPr>
        <b/>
        <sz val="12"/>
        <rFont val="Arial Narrow"/>
        <family val="2"/>
      </rPr>
      <t xml:space="preserve">Sublímite del $10.000.000 por vehículo y término de 90 días de aviso.
</t>
    </r>
    <r>
      <rPr>
        <b/>
        <sz val="12"/>
        <color rgb="FFFF0000"/>
        <rFont val="Arial Narrow"/>
        <family val="2"/>
      </rPr>
      <t xml:space="preserve">
Se califica en Condiciones Adicionales (Formato No. 9) el aumento del límite ofrecido.</t>
    </r>
  </si>
  <si>
    <r>
      <t xml:space="preserve">ANTICIPO DE INDEMNIZACIÓN  PARA EL PAGO DE HONORARIOS DEL 50% 
</t>
    </r>
    <r>
      <rPr>
        <b/>
        <sz val="13"/>
        <color rgb="FFFF0000"/>
        <rFont val="Arial Narrow"/>
        <family val="2"/>
      </rPr>
      <t>Se califica en Condiciones Adicionales (Formato No. 9) el aumento del porcentaje de anticipo.</t>
    </r>
  </si>
  <si>
    <r>
      <t xml:space="preserve">ANTICIPO DE INDEMNIZACIÓN DEL 50%
</t>
    </r>
    <r>
      <rPr>
        <b/>
        <sz val="13"/>
        <color rgb="FFFF0000"/>
        <rFont val="Arial Narrow"/>
        <family val="2"/>
      </rPr>
      <t>Se califica en Condiciones Adicionales (Formato No. 9) el aumento del porcentaje de anticipo.</t>
    </r>
  </si>
  <si>
    <r>
      <t xml:space="preserve">COMPROMISO PARA EL PAGO DE LAS INDEMNIZACIONES
</t>
    </r>
    <r>
      <rPr>
        <b/>
        <sz val="12"/>
        <rFont val="Arial Narrow"/>
        <family val="2"/>
      </rPr>
      <t xml:space="preserve">
Plazo de treinta  (30) días calendaeio
</t>
    </r>
    <r>
      <rPr>
        <b/>
        <sz val="12"/>
        <color rgb="FFFF0000"/>
        <rFont val="Arial Narrow"/>
        <family val="2"/>
      </rPr>
      <t xml:space="preserve">
Se califica en Condiciones Adicionales (Formato No. 9) la reducción del término para el pago de las indemnizaciones.</t>
    </r>
  </si>
  <si>
    <r>
      <t xml:space="preserve">
LIMITE UNICO COMBINADO DAÑOS MATERIALES Y LUCRO CESANTE
(opera para eventos diferentes a ACTOS MAL INTENCIONADOS DE TERCEROS ASONADA, MOTÍN, CONMOCIÓN CIVIL O POPULAR Y HUELGA (INCLUIDO TERRORISMO Y SABOTAJE)</t>
    </r>
    <r>
      <rPr>
        <b/>
        <sz val="12"/>
        <rFont val="Arial Narrow"/>
        <family val="2"/>
      </rPr>
      <t xml:space="preserve">
Límite básico obligatorio de </t>
    </r>
    <r>
      <rPr>
        <b/>
        <sz val="12"/>
        <color rgb="FFFF0000"/>
        <rFont val="Arial Narrow"/>
        <family val="2"/>
      </rPr>
      <t xml:space="preserve">$150.000.000.000 </t>
    </r>
    <r>
      <rPr>
        <b/>
        <sz val="12"/>
        <rFont val="Arial Narrow"/>
        <family val="2"/>
      </rPr>
      <t xml:space="preserve">Evento / Agregado vigencia
</t>
    </r>
    <r>
      <rPr>
        <b/>
        <sz val="12"/>
        <color rgb="FFFF0000"/>
        <rFont val="Arial Narrow"/>
        <family val="2"/>
      </rPr>
      <t xml:space="preserve">
Se califica en Condiciones Adicionales (Formato No. 9) el aumento del sublímite ofrecido.</t>
    </r>
  </si>
  <si>
    <r>
      <t xml:space="preserve">LUCRO CESANTE POR ROTURA DE MAQUINARIA
</t>
    </r>
    <r>
      <rPr>
        <b/>
        <sz val="12"/>
        <rFont val="Arial Narrow"/>
        <family val="2"/>
      </rPr>
      <t xml:space="preserve">Sublimite </t>
    </r>
    <r>
      <rPr>
        <b/>
        <sz val="12"/>
        <color rgb="FFFF0000"/>
        <rFont val="Arial Narrow"/>
        <family val="2"/>
      </rPr>
      <t>$25.000.000.000</t>
    </r>
    <r>
      <rPr>
        <b/>
        <sz val="12"/>
        <rFont val="Arial Narrow"/>
        <family val="2"/>
      </rPr>
      <t xml:space="preserve"> Evento / Agregado vigencia</t>
    </r>
    <r>
      <rPr>
        <b/>
        <sz val="12"/>
        <color rgb="FF0070C0"/>
        <rFont val="Arial Narrow"/>
        <family val="2"/>
      </rPr>
      <t xml:space="preserve">
</t>
    </r>
    <r>
      <rPr>
        <b/>
        <sz val="12"/>
        <rFont val="Arial Narrow"/>
        <family val="2"/>
      </rPr>
      <t>Se califica en Condiciones Adicionales (Formato No. 9) el aumento del sublímite ofrecido.</t>
    </r>
  </si>
  <si>
    <r>
      <t xml:space="preserve">HURTO Y HURTO CALIFICADO
</t>
    </r>
    <r>
      <rPr>
        <b/>
        <sz val="12"/>
        <rFont val="Arial Narrow"/>
        <family val="2"/>
      </rPr>
      <t xml:space="preserve">Sublímite de </t>
    </r>
    <r>
      <rPr>
        <b/>
        <sz val="12"/>
        <color rgb="FFFF0000"/>
        <rFont val="Arial Narrow"/>
        <family val="2"/>
      </rPr>
      <t>$2.000.000.000</t>
    </r>
    <r>
      <rPr>
        <b/>
        <sz val="12"/>
        <color rgb="FF0070C0"/>
        <rFont val="Arial Narrow"/>
        <family val="2"/>
      </rPr>
      <t xml:space="preserve"> </t>
    </r>
    <r>
      <rPr>
        <b/>
        <sz val="12"/>
        <rFont val="Arial Narrow"/>
        <family val="2"/>
      </rPr>
      <t>Evento / Agregado Anua</t>
    </r>
    <r>
      <rPr>
        <b/>
        <sz val="12"/>
        <color rgb="FF7030A0"/>
        <rFont val="Arial Narrow"/>
        <family val="2"/>
      </rPr>
      <t xml:space="preserve">l, </t>
    </r>
    <r>
      <rPr>
        <b/>
        <sz val="12"/>
        <rFont val="Arial Narrow"/>
        <family val="2"/>
      </rPr>
      <t xml:space="preserve">combinado para todos los bienes.
Sublímite para Desaparición Misteriosa </t>
    </r>
    <r>
      <rPr>
        <b/>
        <sz val="12"/>
        <color rgb="FFFF0000"/>
        <rFont val="Arial Narrow"/>
        <family val="2"/>
      </rPr>
      <t xml:space="preserve">$100.000.000 </t>
    </r>
    <r>
      <rPr>
        <b/>
        <sz val="12"/>
        <rFont val="Arial Narrow"/>
        <family val="2"/>
      </rPr>
      <t xml:space="preserve">Evento / Agregado vigencia
</t>
    </r>
    <r>
      <rPr>
        <b/>
        <sz val="12"/>
        <color rgb="FFFF0000"/>
        <rFont val="Arial Narrow"/>
        <family val="2"/>
      </rPr>
      <t>Se califica en Condiciones Adicionales (Formato No. 9) el aumento del sublímite ofrecido.</t>
    </r>
  </si>
  <si>
    <r>
      <t xml:space="preserve">GASTOS ADICIONALES.
</t>
    </r>
    <r>
      <rPr>
        <b/>
        <sz val="12"/>
        <rFont val="Arial Narrow"/>
        <family val="2"/>
      </rPr>
      <t xml:space="preserve">Sublímite  por la suma de </t>
    </r>
    <r>
      <rPr>
        <b/>
        <sz val="12"/>
        <color rgb="FFFF0000"/>
        <rFont val="Arial Narrow"/>
        <family val="2"/>
      </rPr>
      <t xml:space="preserve">$1.000.000.000 </t>
    </r>
    <r>
      <rPr>
        <b/>
        <sz val="12"/>
        <rFont val="Arial Narrow"/>
        <family val="2"/>
      </rPr>
      <t>Evento / Agregado vigencia</t>
    </r>
    <r>
      <rPr>
        <b/>
        <sz val="12"/>
        <color rgb="FFFF0000"/>
        <rFont val="Arial Narrow"/>
        <family val="2"/>
      </rPr>
      <t xml:space="preserve"> </t>
    </r>
    <r>
      <rPr>
        <b/>
        <sz val="12"/>
        <rFont val="Arial Narrow"/>
        <family val="2"/>
      </rPr>
      <t>,  incluido en el valor asegurado,sin aplicación de deducible y combinado para los siguientes gastos y coberturas.</t>
    </r>
    <r>
      <rPr>
        <b/>
        <sz val="12"/>
        <color rgb="FF0070C0"/>
        <rFont val="Arial Narrow"/>
        <family val="2"/>
      </rPr>
      <t xml:space="preserve">
</t>
    </r>
    <r>
      <rPr>
        <b/>
        <sz val="12"/>
        <color rgb="FFFF0000"/>
        <rFont val="Arial Narrow"/>
        <family val="2"/>
      </rPr>
      <t>Se califica en Condiciones Adicionales (Formato No. 9) el aumento del sublímite ofrecido.</t>
    </r>
  </si>
  <si>
    <r>
      <t xml:space="preserve">COBERTURA OBLIGATORIA PARA SOFTWARE Y GASTOS PARA REINSTALACIÓN DE SOFTWARE.
</t>
    </r>
    <r>
      <rPr>
        <b/>
        <sz val="12"/>
        <rFont val="Arial Narrow"/>
        <family val="2"/>
      </rPr>
      <t xml:space="preserve">Sublimite </t>
    </r>
    <r>
      <rPr>
        <b/>
        <sz val="12"/>
        <color rgb="FFFF0000"/>
        <rFont val="Arial Narrow"/>
        <family val="2"/>
      </rPr>
      <t xml:space="preserve">$400.000.000 </t>
    </r>
    <r>
      <rPr>
        <b/>
        <sz val="12"/>
        <rFont val="Arial Narrow"/>
        <family val="2"/>
      </rPr>
      <t xml:space="preserve"> Evento / Agregado vigencia</t>
    </r>
  </si>
  <si>
    <r>
      <t xml:space="preserve">EXTENSIÓN DE LA COBERTURA HURTO Y DAÑOS MATERIALES PARA EQUIPOS MÓVILES Y PORTÁTIL.
</t>
    </r>
    <r>
      <rPr>
        <b/>
        <sz val="12"/>
        <rFont val="Arial Narrow"/>
        <family val="2"/>
      </rPr>
      <t>Sublímite</t>
    </r>
    <r>
      <rPr>
        <b/>
        <sz val="12"/>
        <color rgb="FFFF0000"/>
        <rFont val="Arial Narrow"/>
        <family val="2"/>
      </rPr>
      <t xml:space="preserve"> $300.000.000 </t>
    </r>
    <r>
      <rPr>
        <b/>
        <sz val="12"/>
        <rFont val="Arial Narrow"/>
        <family val="2"/>
      </rPr>
      <t>Evento / Agregado vigencia</t>
    </r>
  </si>
  <si>
    <r>
      <t xml:space="preserve">DOCUMENTOS PENDIENTES DE PAGAR.
</t>
    </r>
    <r>
      <rPr>
        <b/>
        <sz val="12"/>
        <rFont val="Arial Narrow"/>
        <family val="2"/>
      </rPr>
      <t xml:space="preserve">
Sublímite de </t>
    </r>
    <r>
      <rPr>
        <b/>
        <sz val="12"/>
        <color rgb="FFFF0000"/>
        <rFont val="Arial Narrow"/>
        <family val="2"/>
      </rPr>
      <t xml:space="preserve">$200.000.000 </t>
    </r>
    <r>
      <rPr>
        <b/>
        <sz val="12"/>
        <rFont val="Arial Narrow"/>
        <family val="2"/>
      </rPr>
      <t>Evento / Agregado vigencia</t>
    </r>
  </si>
  <si>
    <r>
      <t xml:space="preserve">BIENES DE PROPIEDAD DE EMPLEADOS O CONTRATISTAS POR PRESTACIÓN DE SERVICIOS PARA APOYO A LA GESTIÓN.
</t>
    </r>
    <r>
      <rPr>
        <b/>
        <sz val="12"/>
        <rFont val="Arial Narrow"/>
        <family val="2"/>
      </rPr>
      <t xml:space="preserve">
Sublímite de </t>
    </r>
    <r>
      <rPr>
        <b/>
        <sz val="12"/>
        <color rgb="FFFF0000"/>
        <rFont val="Arial Narrow"/>
        <family val="2"/>
      </rPr>
      <t xml:space="preserve">$15.000.000 </t>
    </r>
    <r>
      <rPr>
        <b/>
        <sz val="12"/>
        <rFont val="Arial Narrow"/>
        <family val="2"/>
      </rPr>
      <t xml:space="preserve">persona </t>
    </r>
    <r>
      <rPr>
        <b/>
        <sz val="12"/>
        <color rgb="FFFF0000"/>
        <rFont val="Arial Narrow"/>
        <family val="2"/>
      </rPr>
      <t xml:space="preserve">/ $20.000.000 </t>
    </r>
    <r>
      <rPr>
        <b/>
        <sz val="12"/>
        <rFont val="Arial Narrow"/>
        <family val="2"/>
      </rPr>
      <t>Agregado vigencia</t>
    </r>
  </si>
  <si>
    <r>
      <t xml:space="preserve">BIENES DEVOLUTIVOS Y/O INSERVIBLES O PARA DAR DE BAJA O REMATE  Y/O GASTADOS
</t>
    </r>
    <r>
      <rPr>
        <b/>
        <sz val="12"/>
        <rFont val="Arial Narrow"/>
        <family val="2"/>
      </rPr>
      <t xml:space="preserve">
Sublímite de </t>
    </r>
    <r>
      <rPr>
        <b/>
        <sz val="12"/>
        <color rgb="FFFF0000"/>
        <rFont val="Arial Narrow"/>
        <family val="2"/>
      </rPr>
      <t>$500.000.000</t>
    </r>
    <r>
      <rPr>
        <b/>
        <u/>
        <sz val="12"/>
        <color rgb="FF002060"/>
        <rFont val="Arial Narrow"/>
        <family val="2"/>
      </rPr>
      <t xml:space="preserve"> </t>
    </r>
    <r>
      <rPr>
        <b/>
        <sz val="12"/>
        <rFont val="Arial Narrow"/>
        <family val="2"/>
      </rPr>
      <t>Evento / Agregado vigencia</t>
    </r>
  </si>
  <si>
    <r>
      <t xml:space="preserve">AMPARO AUTOMÁTICO POR CAMBIO DE UBICACIÓN DEL RIESGO. 
</t>
    </r>
    <r>
      <rPr>
        <b/>
        <sz val="12"/>
        <rFont val="Arial Narrow"/>
        <family val="2"/>
      </rPr>
      <t xml:space="preserve">Sublimite </t>
    </r>
    <r>
      <rPr>
        <b/>
        <sz val="12"/>
        <color rgb="FFFF0000"/>
        <rFont val="Arial Narrow"/>
        <family val="2"/>
      </rPr>
      <t xml:space="preserve">$500.000.000 </t>
    </r>
    <r>
      <rPr>
        <b/>
        <sz val="12"/>
        <rFont val="Arial Narrow"/>
        <family val="2"/>
      </rPr>
      <t>evento/ Agregado vigencia</t>
    </r>
    <r>
      <rPr>
        <b/>
        <sz val="12"/>
        <color rgb="FF0070C0"/>
        <rFont val="Arial Narrow"/>
        <family val="2"/>
      </rPr>
      <t xml:space="preserve">
</t>
    </r>
    <r>
      <rPr>
        <b/>
        <sz val="12"/>
        <rFont val="Arial Narrow"/>
        <family val="2"/>
      </rPr>
      <t xml:space="preserve">Aviso a la aseguradora </t>
    </r>
    <r>
      <rPr>
        <b/>
        <sz val="12"/>
        <color rgb="FFFF0000"/>
        <rFont val="Arial Narrow"/>
        <family val="2"/>
      </rPr>
      <t>60</t>
    </r>
    <r>
      <rPr>
        <b/>
        <sz val="12"/>
        <rFont val="Arial Narrow"/>
        <family val="2"/>
      </rPr>
      <t xml:space="preserve"> días.</t>
    </r>
    <r>
      <rPr>
        <b/>
        <sz val="12"/>
        <color rgb="FF0070C0"/>
        <rFont val="Arial Narrow"/>
        <family val="2"/>
      </rPr>
      <t xml:space="preserve">
</t>
    </r>
  </si>
  <si>
    <r>
      <t xml:space="preserve">MOVILIZACIÓN DE BIENES PARA SU USO Y/O ACTIVIDAD
</t>
    </r>
    <r>
      <rPr>
        <b/>
        <sz val="12"/>
        <rFont val="Arial Narrow"/>
        <family val="2"/>
      </rPr>
      <t xml:space="preserve">
Sublímite único de </t>
    </r>
    <r>
      <rPr>
        <b/>
        <sz val="12"/>
        <color rgb="FFFF0000"/>
        <rFont val="Arial Narrow"/>
        <family val="2"/>
      </rPr>
      <t xml:space="preserve"> $1.000.000.000,</t>
    </r>
    <r>
      <rPr>
        <b/>
        <sz val="12"/>
        <rFont val="Arial Narrow"/>
        <family val="2"/>
      </rPr>
      <t xml:space="preserve"> evento / Agregado vigencia</t>
    </r>
    <r>
      <rPr>
        <b/>
        <sz val="12"/>
        <color rgb="FFFF0000"/>
        <rFont val="Arial Narrow"/>
        <family val="2"/>
      </rPr>
      <t xml:space="preserve">
</t>
    </r>
  </si>
  <si>
    <r>
      <t xml:space="preserve">TRASLADO TEMPORAL DE BIENES Y/O EQUIPOS PARA SU USO.
</t>
    </r>
    <r>
      <rPr>
        <b/>
        <sz val="12"/>
        <rFont val="Arial Narrow"/>
        <family val="2"/>
      </rPr>
      <t xml:space="preserve">Sublímite único de </t>
    </r>
    <r>
      <rPr>
        <b/>
        <sz val="12"/>
        <color rgb="FFFF0000"/>
        <rFont val="Arial Narrow"/>
        <family val="2"/>
      </rPr>
      <t xml:space="preserve">$1.000.000.000, </t>
    </r>
    <r>
      <rPr>
        <b/>
        <sz val="12"/>
        <rFont val="Arial Narrow"/>
        <family val="2"/>
      </rPr>
      <t>evento / Agregado vigencia</t>
    </r>
  </si>
  <si>
    <r>
      <t xml:space="preserve">DINEROS, MONEDAS, CHEQUES, DOCUMENTOS NEGOCIABLES DENTRO Y FUERA DE CAJA FUERTE EN PREDIOS DEL ASEGURADO.
</t>
    </r>
    <r>
      <rPr>
        <b/>
        <sz val="12"/>
        <rFont val="Arial Narrow"/>
        <family val="2"/>
      </rPr>
      <t xml:space="preserve">Sublimite de </t>
    </r>
    <r>
      <rPr>
        <b/>
        <sz val="12"/>
        <color rgb="FFFF0000"/>
        <rFont val="Arial Narrow"/>
        <family val="2"/>
      </rPr>
      <t>$100.000.000</t>
    </r>
    <r>
      <rPr>
        <b/>
        <sz val="12"/>
        <rFont val="Arial Narrow"/>
        <family val="2"/>
      </rPr>
      <t xml:space="preserve"> evento /Agregado vigencia</t>
    </r>
  </si>
  <si>
    <r>
      <t xml:space="preserve">COBERTURA PARA VEHÍCULOS, MUEBLES, CONTENIDOS EN GENERAL, MAQUINARIA Y EQUIPO EN DEPÓSITO O REPOSO, 
</t>
    </r>
    <r>
      <rPr>
        <b/>
        <sz val="12"/>
        <rFont val="Arial Narrow"/>
        <family val="2"/>
      </rPr>
      <t>Sublimite de $50’000.000 vento / Agregado vigencia</t>
    </r>
  </si>
  <si>
    <r>
      <t xml:space="preserve">AMPARO PARA BIENES DE PROPIEDAD DE ASEGURADO EN PREDIOS O BAJO LA RESPONSABILIDAD DE TERCEROS. 
</t>
    </r>
    <r>
      <rPr>
        <b/>
        <sz val="12"/>
        <rFont val="Arial Narrow"/>
        <family val="2"/>
      </rPr>
      <t>Sublimite</t>
    </r>
    <r>
      <rPr>
        <b/>
        <sz val="12"/>
        <color rgb="FF0070C0"/>
        <rFont val="Arial Narrow"/>
        <family val="2"/>
      </rPr>
      <t xml:space="preserve"> </t>
    </r>
    <r>
      <rPr>
        <b/>
        <sz val="12"/>
        <color rgb="FFFF0000"/>
        <rFont val="Arial Narrow"/>
        <family val="2"/>
      </rPr>
      <t>$200.000.000</t>
    </r>
    <r>
      <rPr>
        <b/>
        <sz val="12"/>
        <color rgb="FF0070C0"/>
        <rFont val="Arial Narrow"/>
        <family val="2"/>
      </rPr>
      <t xml:space="preserve"> </t>
    </r>
    <r>
      <rPr>
        <b/>
        <sz val="12"/>
        <rFont val="Arial Narrow"/>
        <family val="2"/>
      </rPr>
      <t>Evento / Agregado vigencia</t>
    </r>
  </si>
  <si>
    <r>
      <t xml:space="preserve">COBERTURA PARA BIENES EN DEPÓSITO
</t>
    </r>
    <r>
      <rPr>
        <b/>
        <sz val="12"/>
        <rFont val="Arial Narrow"/>
        <family val="2"/>
      </rPr>
      <t xml:space="preserve">
Sublímite de </t>
    </r>
    <r>
      <rPr>
        <b/>
        <sz val="12"/>
        <color rgb="FFFF0000"/>
        <rFont val="Arial Narrow"/>
        <family val="2"/>
      </rPr>
      <t xml:space="preserve">$500.000.000 </t>
    </r>
    <r>
      <rPr>
        <b/>
        <sz val="12"/>
        <rFont val="Arial Narrow"/>
        <family val="2"/>
      </rPr>
      <t>evento / Agregado vigencia</t>
    </r>
  </si>
  <si>
    <r>
      <t xml:space="preserve">LÍMITE AGREGADO DE INDEMNIZACIÓN
</t>
    </r>
    <r>
      <rPr>
        <b/>
        <sz val="12"/>
        <color theme="1"/>
        <rFont val="Arial Narrow"/>
        <family val="2"/>
      </rPr>
      <t xml:space="preserve">
Sublímite de </t>
    </r>
    <r>
      <rPr>
        <b/>
        <sz val="12"/>
        <color rgb="FFFF0000"/>
        <rFont val="Arial Narrow"/>
        <family val="2"/>
      </rPr>
      <t xml:space="preserve">$300.000.000 </t>
    </r>
    <r>
      <rPr>
        <b/>
        <sz val="12"/>
        <color rgb="FF002060"/>
        <rFont val="Arial Narrow"/>
        <family val="2"/>
      </rPr>
      <t>Evento / Agregado vigencia</t>
    </r>
  </si>
  <si>
    <r>
      <t xml:space="preserve">PROVEEDORES, DISTRIBUIDORES Y/O PROCESADORES
</t>
    </r>
    <r>
      <rPr>
        <b/>
        <sz val="12"/>
        <rFont val="Arial Narrow"/>
        <family val="2"/>
      </rPr>
      <t>Sublimite $1.000.000.000 Evento / Agregado vigencia</t>
    </r>
  </si>
  <si>
    <r>
      <t xml:space="preserve">SUSPENSIÓN DE SERVICIOS PÚBLICOS (AGUA, LUZ, GAS)
</t>
    </r>
    <r>
      <rPr>
        <b/>
        <sz val="12"/>
        <rFont val="Arial Narrow"/>
        <family val="2"/>
      </rPr>
      <t>Sublimite $500.000.000 Evento / Agregado vigencia</t>
    </r>
  </si>
  <si>
    <r>
      <t xml:space="preserve">8- LUCRO CESANTE INCENDIO Y EXPLOSIÓN: </t>
    </r>
    <r>
      <rPr>
        <b/>
        <sz val="12"/>
        <color rgb="FF0070C0"/>
        <rFont val="Arial Narrow"/>
        <family val="2"/>
      </rPr>
      <t>15 DÍAS, MINIMO USD 5.000</t>
    </r>
  </si>
  <si>
    <r>
      <t xml:space="preserve">9- LUCRO CESANTE BÁSICO DE INCENDIO Y ANEXOS Y ROTURA DE MAQUINARIA LUCRO CESANTE  ROTURA DE MAQUINARIA:  </t>
    </r>
    <r>
      <rPr>
        <b/>
        <sz val="12"/>
        <color rgb="FF0070C0"/>
        <rFont val="Arial Narrow"/>
        <family val="2"/>
      </rPr>
      <t xml:space="preserve"> 15 DÍAS , MINIMO USD 5.000</t>
    </r>
  </si>
  <si>
    <r>
      <t xml:space="preserve">RESPONSABILIDAD CIVIL EXTRACONTRACTUAL
</t>
    </r>
    <r>
      <rPr>
        <b/>
        <sz val="12"/>
        <rFont val="Arial Narrow"/>
        <family val="2"/>
      </rPr>
      <t xml:space="preserve">Sublimite </t>
    </r>
    <r>
      <rPr>
        <b/>
        <sz val="12"/>
        <color rgb="FFFF0000"/>
        <rFont val="Arial Narrow"/>
        <family val="2"/>
      </rPr>
      <t>$350.000.000</t>
    </r>
    <r>
      <rPr>
        <b/>
        <sz val="12"/>
        <color rgb="FF0070C0"/>
        <rFont val="Arial Narrow"/>
        <family val="2"/>
      </rPr>
      <t xml:space="preserve"> </t>
    </r>
    <r>
      <rPr>
        <b/>
        <sz val="12"/>
        <rFont val="Arial Narrow"/>
        <family val="2"/>
      </rPr>
      <t>por evento/ Agregado vigencia</t>
    </r>
  </si>
  <si>
    <r>
      <t xml:space="preserve">GASTOS EXTRAORDINARIOS.
</t>
    </r>
    <r>
      <rPr>
        <b/>
        <sz val="12"/>
        <rFont val="Arial Narrow"/>
        <family val="2"/>
      </rPr>
      <t xml:space="preserve">
Sublimite </t>
    </r>
    <r>
      <rPr>
        <b/>
        <sz val="12"/>
        <color rgb="FFFF0000"/>
        <rFont val="Arial Narrow"/>
        <family val="2"/>
      </rPr>
      <t>$500.000.000</t>
    </r>
    <r>
      <rPr>
        <b/>
        <sz val="12"/>
        <rFont val="Arial Narrow"/>
        <family val="2"/>
      </rPr>
      <t xml:space="preserve"> por evento /</t>
    </r>
    <r>
      <rPr>
        <b/>
        <sz val="12"/>
        <color rgb="FF00B050"/>
        <rFont val="Arial Narrow"/>
        <family val="2"/>
      </rPr>
      <t xml:space="preserve"> </t>
    </r>
    <r>
      <rPr>
        <b/>
        <sz val="12"/>
        <rFont val="Arial Narrow"/>
        <family val="2"/>
      </rPr>
      <t>Agregado vigencia</t>
    </r>
  </si>
  <si>
    <r>
      <t xml:space="preserve">MOVILIZACIÓN DE BIENES PARA SU USO Y/O ACTIVIDAD
</t>
    </r>
    <r>
      <rPr>
        <b/>
        <sz val="12"/>
        <rFont val="Arial Narrow"/>
        <family val="2"/>
      </rPr>
      <t xml:space="preserve">
Sublímite único de $</t>
    </r>
    <r>
      <rPr>
        <b/>
        <sz val="12"/>
        <color rgb="FFFF0000"/>
        <rFont val="Arial Narrow"/>
        <family val="2"/>
      </rPr>
      <t xml:space="preserve">500.000.000 </t>
    </r>
    <r>
      <rPr>
        <b/>
        <sz val="12"/>
        <rFont val="Arial Narrow"/>
        <family val="2"/>
      </rPr>
      <t>Evento / Agregado vigencia</t>
    </r>
  </si>
  <si>
    <r>
      <t xml:space="preserve">COBERTURA PARA CONJUNTOS
</t>
    </r>
    <r>
      <rPr>
        <b/>
        <sz val="12"/>
        <rFont val="Arial Narrow"/>
        <family val="2"/>
      </rPr>
      <t xml:space="preserve">
Sublímite de hasta $</t>
    </r>
    <r>
      <rPr>
        <b/>
        <sz val="12"/>
        <color rgb="FFFF0000"/>
        <rFont val="Arial Narrow"/>
        <family val="2"/>
      </rPr>
      <t xml:space="preserve">500.000.000 </t>
    </r>
    <r>
      <rPr>
        <b/>
        <sz val="12"/>
        <rFont val="Arial Narrow"/>
        <family val="2"/>
      </rPr>
      <t>evento/ Agregado vigencia</t>
    </r>
  </si>
  <si>
    <r>
      <t xml:space="preserve">COSTAS EN JUICIO, HONORARIOS PROFESIONALES Y SELECCIÓN DE PROFESIONALES PARA LA DEFENSA.
</t>
    </r>
    <r>
      <rPr>
        <b/>
        <sz val="12"/>
        <rFont val="Arial Narrow"/>
        <family val="2"/>
      </rPr>
      <t xml:space="preserve">Sublímite hasta el </t>
    </r>
    <r>
      <rPr>
        <b/>
        <u/>
        <sz val="12"/>
        <color rgb="FFFF0000"/>
        <rFont val="Arial Narrow"/>
        <family val="2"/>
      </rPr>
      <t>15%</t>
    </r>
    <r>
      <rPr>
        <b/>
        <sz val="12"/>
        <rFont val="Arial Narrow"/>
        <family val="2"/>
      </rPr>
      <t xml:space="preserve"> del valor asegurado máximo </t>
    </r>
    <r>
      <rPr>
        <b/>
        <sz val="12"/>
        <color rgb="FFFF0000"/>
        <rFont val="Arial Narrow"/>
        <family val="2"/>
      </rPr>
      <t>$50.000.000</t>
    </r>
    <r>
      <rPr>
        <b/>
        <sz val="12"/>
        <rFont val="Arial Narrow"/>
        <family val="2"/>
      </rPr>
      <t xml:space="preserve"> evento /Agregado vigencial</t>
    </r>
  </si>
  <si>
    <r>
      <t xml:space="preserve">VEHÍCULOS PROPIOS Y NO PROPIOS EN EXCESO DEL SEGURO DE AUTOMÓVILES Y SOAT. </t>
    </r>
    <r>
      <rPr>
        <b/>
        <sz val="12"/>
        <color rgb="FFFF0000"/>
        <rFont val="Arial Narrow"/>
        <family val="2"/>
      </rPr>
      <t xml:space="preserve">
 </t>
    </r>
    <r>
      <rPr>
        <b/>
        <sz val="12"/>
        <color rgb="FF0070C0"/>
        <rFont val="Arial Narrow"/>
        <family val="2"/>
      </rPr>
      <t xml:space="preserve">
</t>
    </r>
    <r>
      <rPr>
        <b/>
        <sz val="12"/>
        <rFont val="Arial Narrow"/>
        <family val="2"/>
      </rPr>
      <t xml:space="preserve">SSublímite de </t>
    </r>
    <r>
      <rPr>
        <b/>
        <sz val="12"/>
        <color rgb="FFFF0000"/>
        <rFont val="Arial Narrow"/>
        <family val="2"/>
      </rPr>
      <t>$1.000.000.00</t>
    </r>
    <r>
      <rPr>
        <b/>
        <sz val="12"/>
        <rFont val="Arial Narrow"/>
        <family val="2"/>
      </rPr>
      <t xml:space="preserve">0 por vehículo / </t>
    </r>
    <r>
      <rPr>
        <b/>
        <sz val="12"/>
        <color rgb="FFFF0000"/>
        <rFont val="Arial Narrow"/>
        <family val="2"/>
      </rPr>
      <t>$1.700.000.000</t>
    </r>
    <r>
      <rPr>
        <b/>
        <sz val="12"/>
        <rFont val="Arial Narrow"/>
        <family val="2"/>
      </rPr>
      <t xml:space="preserve"> Agregado vigencia</t>
    </r>
  </si>
  <si>
    <r>
      <t xml:space="preserve">DAÑOS Y HURTO DE VEHÍCULOS INCLUIDOS ACCESORIOS  EN PARQUEADEROS Y PREDIOS DEL ASEGURADO
</t>
    </r>
    <r>
      <rPr>
        <b/>
        <sz val="12"/>
        <rFont val="Arial Narrow"/>
        <family val="2"/>
      </rPr>
      <t>Sublímite de $100.000.000 por evento / $200.000.000 Agregado vigencia</t>
    </r>
  </si>
  <si>
    <r>
      <t xml:space="preserve">GASTOS ADICIONALES PARA HONORARIOS PROFESIONALES DE ABOGADOS, CONSULTORES, AUDITORES, INTERVENTORES, ETC.
</t>
    </r>
    <r>
      <rPr>
        <b/>
        <sz val="12"/>
        <rFont val="Arial Narrow"/>
        <family val="2"/>
      </rPr>
      <t>Sublimite $50.000.000 Eventgo $200.000.000 Agregado vigencia</t>
    </r>
  </si>
  <si>
    <r>
      <t xml:space="preserve">RESPONSABILIDAD CIVIL DERIVADA DE MONTAJES, CONSTRUCCIONES Y OBRAS CIVILES PARA EL MANTENIMIENTO Y/O AMPLIACIÓN O ENSANCHE DE PREDIOS. (CUANDO APLIQUE)
</t>
    </r>
    <r>
      <rPr>
        <b/>
        <sz val="12"/>
        <rFont val="Arial Narrow"/>
        <family val="2"/>
      </rPr>
      <t xml:space="preserve">
Sublimite </t>
    </r>
    <r>
      <rPr>
        <b/>
        <sz val="12"/>
        <color rgb="FFFF0000"/>
        <rFont val="Arial Narrow"/>
        <family val="2"/>
      </rPr>
      <t xml:space="preserve">$300.000.000 </t>
    </r>
    <r>
      <rPr>
        <b/>
        <sz val="12"/>
        <rFont val="Arial Narrow"/>
        <family val="2"/>
      </rPr>
      <t>Evento / Agregado vigencia</t>
    </r>
  </si>
  <si>
    <r>
      <t xml:space="preserve">GASTOS DE  BODEGAJE
</t>
    </r>
    <r>
      <rPr>
        <b/>
        <sz val="13"/>
        <rFont val="Arial Narrow"/>
        <family val="2"/>
      </rPr>
      <t xml:space="preserve">Sublímite $10.000.000 evento / Agregado vigencia
</t>
    </r>
    <r>
      <rPr>
        <b/>
        <sz val="13"/>
        <color rgb="FFFF0000"/>
        <rFont val="Arial Narrow"/>
        <family val="2"/>
      </rPr>
      <t>Se califica en Condiciones Adicionales (Formato No. 9) el aumento del límite ofrecido.</t>
    </r>
  </si>
  <si>
    <r>
      <t xml:space="preserve">GASTOS ADICIONALES 
</t>
    </r>
    <r>
      <rPr>
        <b/>
        <sz val="12"/>
        <rFont val="Arial Narrow"/>
        <family val="2"/>
      </rPr>
      <t>Sublímite  de $2.000.000 por vehículo / $10.000.000 Agregado vigencia</t>
    </r>
    <r>
      <rPr>
        <b/>
        <sz val="12"/>
        <color rgb="FF0070C0"/>
        <rFont val="Arial Narrow"/>
        <family val="2"/>
      </rPr>
      <t xml:space="preserve">
</t>
    </r>
  </si>
  <si>
    <r>
      <t xml:space="preserve">HURTO DE ELEMENTOS EN LOS VEHÍCULOS DEL ASEGURADO.
</t>
    </r>
    <r>
      <rPr>
        <b/>
        <sz val="12"/>
        <rFont val="Arial Narrow"/>
        <family val="2"/>
      </rPr>
      <t xml:space="preserve">Sublímite de </t>
    </r>
    <r>
      <rPr>
        <b/>
        <sz val="12"/>
        <color rgb="FFFF0000"/>
        <rFont val="Arial Narrow"/>
        <family val="2"/>
      </rPr>
      <t xml:space="preserve">$6.000.000 </t>
    </r>
    <r>
      <rPr>
        <b/>
        <sz val="12"/>
        <rFont val="Arial Narrow"/>
        <family val="2"/>
      </rPr>
      <t>evento /</t>
    </r>
    <r>
      <rPr>
        <b/>
        <sz val="12"/>
        <color rgb="FFFF0000"/>
        <rFont val="Arial Narrow"/>
        <family val="2"/>
      </rPr>
      <t>$50.000.000</t>
    </r>
    <r>
      <rPr>
        <b/>
        <sz val="12"/>
        <rFont val="Arial Narrow"/>
        <family val="2"/>
      </rPr>
      <t xml:space="preserve"> Agregado vigencia</t>
    </r>
  </si>
  <si>
    <r>
      <t xml:space="preserve">PERJUICIOS O DETRIMENTO PATRIMONIAL
</t>
    </r>
    <r>
      <rPr>
        <b/>
        <sz val="13"/>
        <rFont val="Arial Narrow"/>
        <family val="2"/>
      </rPr>
      <t xml:space="preserve">Límite de </t>
    </r>
    <r>
      <rPr>
        <b/>
        <sz val="13"/>
        <color rgb="FFFF0000"/>
        <rFont val="Arial Narrow"/>
        <family val="2"/>
      </rPr>
      <t>$2.745.000.000</t>
    </r>
    <r>
      <rPr>
        <b/>
        <sz val="13"/>
        <rFont val="Arial Narrow"/>
        <family val="2"/>
      </rPr>
      <t xml:space="preserve"> evento / Agregado vigencia
Incluido los Gastos de Defensa. 
</t>
    </r>
    <r>
      <rPr>
        <b/>
        <sz val="13"/>
        <color rgb="FFFF0000"/>
        <rFont val="Arial Narrow"/>
        <family val="2"/>
      </rPr>
      <t>Se califica en Condiciones Adicionales (Formato No. 9) el aumento del límite ofrecido.</t>
    </r>
  </si>
  <si>
    <r>
      <t xml:space="preserve">GASTOS DE DEFENSA 
</t>
    </r>
    <r>
      <rPr>
        <b/>
        <sz val="13"/>
        <rFont val="Arial Narrow"/>
        <family val="2"/>
      </rPr>
      <t xml:space="preserve">Límite de </t>
    </r>
    <r>
      <rPr>
        <b/>
        <sz val="13"/>
        <color rgb="FFFF0000"/>
        <rFont val="Arial Narrow"/>
        <family val="2"/>
      </rPr>
      <t xml:space="preserve">$1.372.500.000 </t>
    </r>
    <r>
      <rPr>
        <b/>
        <sz val="13"/>
        <rFont val="Arial Narrow"/>
        <family val="2"/>
      </rPr>
      <t xml:space="preserve">evento / Agregado vigencia
Incluidos en el límite de Perjuicios o Detrimento Patrimonial sin cobro de prima.
</t>
    </r>
    <r>
      <rPr>
        <b/>
        <sz val="13"/>
        <color rgb="FFFF0000"/>
        <rFont val="Arial Narrow"/>
        <family val="2"/>
      </rPr>
      <t>Se califica en Condiciones Adicionales (Formato No. 9) el aumento del límite ofrecido.</t>
    </r>
  </si>
  <si>
    <t>$1.500.000.000 Toda y cada perdida  / $2.500.000.000 Agregado vigencia</t>
  </si>
  <si>
    <r>
      <t xml:space="preserve">FALTANTES DE INVENTARIOS.
</t>
    </r>
    <r>
      <rPr>
        <b/>
        <sz val="12"/>
        <rFont val="Arial Narrow"/>
        <family val="2"/>
      </rPr>
      <t xml:space="preserve">Sublímite del </t>
    </r>
    <r>
      <rPr>
        <b/>
        <sz val="12"/>
        <color rgb="FFFF0000"/>
        <rFont val="Arial Narrow"/>
        <family val="2"/>
      </rPr>
      <t>10%</t>
    </r>
    <r>
      <rPr>
        <b/>
        <sz val="12"/>
        <rFont val="Arial Narrow"/>
        <family val="2"/>
      </rPr>
      <t xml:space="preserve"> del límite asegurado evento / Agregado vigencia</t>
    </r>
  </si>
  <si>
    <r>
      <t xml:space="preserve">COBERTURA PARA COSTOS DE LIMPIEZA
</t>
    </r>
    <r>
      <rPr>
        <b/>
        <sz val="13"/>
        <rFont val="Arial Narrow"/>
        <family val="2"/>
      </rPr>
      <t xml:space="preserve">Sublímite de </t>
    </r>
    <r>
      <rPr>
        <b/>
        <sz val="13"/>
        <color rgb="FFFF0000"/>
        <rFont val="Arial Narrow"/>
        <family val="2"/>
      </rPr>
      <t>$700.000.000</t>
    </r>
    <r>
      <rPr>
        <b/>
        <sz val="13"/>
        <rFont val="Arial Narrow"/>
        <family val="2"/>
      </rPr>
      <t xml:space="preserve"> evento / Agregado vigencia
</t>
    </r>
    <r>
      <rPr>
        <b/>
        <sz val="13"/>
        <color rgb="FFFF0000"/>
        <rFont val="Arial Narrow"/>
        <family val="2"/>
      </rPr>
      <t>Se califica en Condiciones Adicionales (Formato No. 9) el aumento del sublímite.</t>
    </r>
  </si>
  <si>
    <t>La aseguradora acepta como sistema de cobro un único por vigencia. En caso de inclusión y/o exclusión de asegurados  la prima sera proporcional a prorrata.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</si>
</sst>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240A]\ #,##0"/>
    <numFmt numFmtId="165" formatCode="_ * #,##0.00_ ;_ * \-#,##0.00_ ;_ * &quot;-&quot;??_ ;_ @_ "/>
    <numFmt numFmtId="166" formatCode="&quot;$&quot;\ #,##0;[Red]&quot;$&quot;\ \-#,##0"/>
    <numFmt numFmtId="167" formatCode="_-&quot;$&quot;\ * #,##0_-;\-&quot;$&quot;\ * #,##0_-;_-&quot;$&quot;\ * &quot;-&quot;??_-;_-@_-"/>
    <numFmt numFmtId="168" formatCode="&quot;$&quot;#,##0"/>
    <numFmt numFmtId="169" formatCode="&quot;$&quot;\ #,##0"/>
  </numFmts>
  <fonts count="100" x14ac:knownFonts="1">
    <font>
      <sz val="11"/>
      <color theme="1"/>
      <name val="Calibri"/>
      <family val="2"/>
      <scheme val="minor"/>
    </font>
    <font>
      <sz val="11"/>
      <color theme="1"/>
      <name val="Calibri"/>
      <family val="2"/>
      <scheme val="minor"/>
    </font>
    <font>
      <sz val="12"/>
      <name val="Arial Narrow"/>
      <family val="2"/>
    </font>
    <font>
      <b/>
      <sz val="16"/>
      <color rgb="FF0070C0"/>
      <name val="Arial Narrow"/>
      <family val="2"/>
    </font>
    <font>
      <b/>
      <sz val="14"/>
      <color rgb="FFBA0606"/>
      <name val="Arial Narrow"/>
      <family val="2"/>
    </font>
    <font>
      <b/>
      <sz val="14"/>
      <name val="Arial Narrow"/>
      <family val="2"/>
    </font>
    <font>
      <b/>
      <sz val="12"/>
      <name val="Arial Narrow"/>
      <family val="2"/>
    </font>
    <font>
      <b/>
      <sz val="18"/>
      <name val="Arial Narrow"/>
      <family val="2"/>
    </font>
    <font>
      <b/>
      <sz val="13"/>
      <name val="Arial Narrow"/>
      <family val="2"/>
    </font>
    <font>
      <sz val="14"/>
      <name val="Arial Narrow"/>
      <family val="2"/>
    </font>
    <font>
      <b/>
      <sz val="14"/>
      <color rgb="FFFF0000"/>
      <name val="Arial Narrow"/>
      <family val="2"/>
    </font>
    <font>
      <sz val="13"/>
      <name val="Arial Narrow"/>
      <family val="2"/>
    </font>
    <font>
      <b/>
      <u/>
      <sz val="13"/>
      <name val="Arial Narrow"/>
      <family val="2"/>
    </font>
    <font>
      <b/>
      <u/>
      <sz val="12"/>
      <color rgb="FFFF0000"/>
      <name val="Arial Narrow"/>
      <family val="2"/>
    </font>
    <font>
      <b/>
      <sz val="12"/>
      <color rgb="FF0070C0"/>
      <name val="Arial Narrow"/>
      <family val="2"/>
    </font>
    <font>
      <b/>
      <sz val="12"/>
      <color rgb="FFFF0000"/>
      <name val="Arial Narrow"/>
      <family val="2"/>
    </font>
    <font>
      <u/>
      <sz val="13"/>
      <name val="Arial Narrow"/>
      <family val="2"/>
    </font>
    <font>
      <sz val="11"/>
      <name val="Verdana"/>
      <family val="2"/>
    </font>
    <font>
      <b/>
      <u/>
      <sz val="12"/>
      <name val="Arial Narrow"/>
      <family val="2"/>
    </font>
    <font>
      <sz val="13"/>
      <color rgb="FFFF0000"/>
      <name val="Arial Narrow"/>
      <family val="2"/>
    </font>
    <font>
      <b/>
      <sz val="13"/>
      <color rgb="FFFF0000"/>
      <name val="Arial Narrow"/>
      <family val="2"/>
    </font>
    <font>
      <b/>
      <u/>
      <sz val="13"/>
      <color rgb="FFFF0000"/>
      <name val="Arial Narrow"/>
      <family val="2"/>
    </font>
    <font>
      <i/>
      <sz val="10"/>
      <name val="Arial Narrow"/>
      <family val="2"/>
    </font>
    <font>
      <i/>
      <sz val="10"/>
      <name val="Comic Sans MS"/>
      <family val="4"/>
    </font>
    <font>
      <sz val="10"/>
      <name val="Arial"/>
      <family val="2"/>
    </font>
    <font>
      <b/>
      <sz val="12"/>
      <color theme="1"/>
      <name val="Arial Narrow"/>
      <family val="2"/>
    </font>
    <font>
      <sz val="12"/>
      <name val="Arial"/>
      <family val="2"/>
    </font>
    <font>
      <b/>
      <sz val="12"/>
      <name val="Arial"/>
      <family val="2"/>
    </font>
    <font>
      <b/>
      <sz val="14"/>
      <name val="Arial"/>
      <family val="2"/>
    </font>
    <font>
      <sz val="14"/>
      <name val="Arial"/>
      <family val="2"/>
    </font>
    <font>
      <sz val="14"/>
      <color rgb="FFFF0000"/>
      <name val="Arial"/>
      <family val="2"/>
    </font>
    <font>
      <b/>
      <sz val="12"/>
      <color rgb="FFFF0000"/>
      <name val="Arial"/>
      <family val="2"/>
    </font>
    <font>
      <sz val="13"/>
      <name val="Arial"/>
      <family val="2"/>
    </font>
    <font>
      <b/>
      <u/>
      <sz val="13"/>
      <name val="Arial"/>
      <family val="2"/>
    </font>
    <font>
      <b/>
      <sz val="11"/>
      <name val="Arial"/>
      <family val="2"/>
    </font>
    <font>
      <sz val="11"/>
      <color rgb="FF000000"/>
      <name val="Calibri"/>
      <family val="2"/>
    </font>
    <font>
      <b/>
      <u/>
      <sz val="14"/>
      <color rgb="FFFF0000"/>
      <name val="Arial Narrow"/>
      <family val="2"/>
    </font>
    <font>
      <b/>
      <u/>
      <sz val="12"/>
      <color rgb="FF0070C0"/>
      <name val="Arial Narrow"/>
      <family val="2"/>
    </font>
    <font>
      <b/>
      <sz val="13"/>
      <color rgb="FFC0504D"/>
      <name val="Arial Narrow"/>
      <family val="2"/>
    </font>
    <font>
      <b/>
      <sz val="13"/>
      <name val="Arial"/>
      <family val="2"/>
    </font>
    <font>
      <b/>
      <sz val="14"/>
      <color rgb="FFFF0000"/>
      <name val="Arial"/>
      <family val="2"/>
    </font>
    <font>
      <i/>
      <sz val="13"/>
      <name val="Arial Narrow"/>
      <family val="2"/>
    </font>
    <font>
      <sz val="11"/>
      <name val="Arial Narrow"/>
      <family val="2"/>
    </font>
    <font>
      <b/>
      <sz val="11"/>
      <name val="Arial Narrow"/>
      <family val="2"/>
    </font>
    <font>
      <sz val="12"/>
      <color rgb="FFFF0000"/>
      <name val="Arial"/>
      <family val="2"/>
    </font>
    <font>
      <sz val="11"/>
      <name val="Arial"/>
      <family val="2"/>
    </font>
    <font>
      <b/>
      <sz val="13"/>
      <color rgb="FFFF0000"/>
      <name val="Arial"/>
      <family val="2"/>
    </font>
    <font>
      <b/>
      <sz val="18"/>
      <color rgb="FFFF0000"/>
      <name val="Arial Narrow"/>
      <family val="2"/>
    </font>
    <font>
      <b/>
      <sz val="13"/>
      <color rgb="FF0070C0"/>
      <name val="Arial Narrow"/>
      <family val="2"/>
    </font>
    <font>
      <sz val="11"/>
      <color indexed="8"/>
      <name val="Arial"/>
      <family val="2"/>
    </font>
    <font>
      <b/>
      <sz val="13"/>
      <color rgb="FF7030A0"/>
      <name val="Arial Narrow"/>
      <family val="2"/>
    </font>
    <font>
      <b/>
      <sz val="13"/>
      <color theme="1"/>
      <name val="Arial Narrow"/>
      <family val="2"/>
    </font>
    <font>
      <b/>
      <sz val="13"/>
      <color rgb="FF00B0F0"/>
      <name val="Arial Narrow"/>
      <family val="2"/>
    </font>
    <font>
      <sz val="13"/>
      <color indexed="8"/>
      <name val="Arial Narrow"/>
      <family val="2"/>
    </font>
    <font>
      <sz val="13"/>
      <color theme="1"/>
      <name val="Arial Narrow"/>
      <family val="2"/>
    </font>
    <font>
      <b/>
      <sz val="13"/>
      <color indexed="8"/>
      <name val="Arial Narrow"/>
      <family val="2"/>
    </font>
    <font>
      <sz val="8"/>
      <name val="Calibri"/>
      <family val="2"/>
      <scheme val="minor"/>
    </font>
    <font>
      <b/>
      <sz val="12"/>
      <color theme="0"/>
      <name val="Arial Narrow"/>
      <family val="2"/>
    </font>
    <font>
      <b/>
      <sz val="12"/>
      <color theme="9" tint="-0.249977111117893"/>
      <name val="Arial Narrow"/>
      <family val="2"/>
    </font>
    <font>
      <b/>
      <u/>
      <sz val="12"/>
      <color rgb="FF002060"/>
      <name val="Arial Narrow"/>
      <family val="2"/>
    </font>
    <font>
      <b/>
      <sz val="12"/>
      <color rgb="FF002060"/>
      <name val="Arial Narrow"/>
      <family val="2"/>
    </font>
    <font>
      <b/>
      <sz val="12"/>
      <color rgb="FF7030A0"/>
      <name val="Arial Narrow"/>
      <family val="2"/>
    </font>
    <font>
      <b/>
      <sz val="16"/>
      <color rgb="FFFF0000"/>
      <name val="Arial Narrow"/>
      <family val="2"/>
    </font>
    <font>
      <b/>
      <sz val="16"/>
      <name val="Arial Narrow"/>
      <family val="2"/>
    </font>
    <font>
      <b/>
      <sz val="14"/>
      <color rgb="FF0070C0"/>
      <name val="Arial Narrow"/>
      <family val="2"/>
    </font>
    <font>
      <b/>
      <sz val="11"/>
      <color rgb="FFFF0000"/>
      <name val="Arial"/>
      <family val="2"/>
    </font>
    <font>
      <b/>
      <sz val="12"/>
      <color theme="1"/>
      <name val="Arial"/>
      <family val="2"/>
    </font>
    <font>
      <b/>
      <sz val="10"/>
      <name val="Arial Narrow"/>
      <family val="2"/>
    </font>
    <font>
      <b/>
      <sz val="12"/>
      <color rgb="FF00B050"/>
      <name val="Arial Narrow"/>
      <family val="2"/>
    </font>
    <font>
      <sz val="10"/>
      <name val="Arial Narrow"/>
      <family val="2"/>
    </font>
    <font>
      <b/>
      <sz val="12"/>
      <color indexed="10"/>
      <name val="Arial Narrow"/>
      <family val="2"/>
    </font>
    <font>
      <b/>
      <sz val="18"/>
      <color rgb="FF0070C0"/>
      <name val="Arial Narrow"/>
      <family val="2"/>
    </font>
    <font>
      <b/>
      <sz val="14"/>
      <color rgb="FFC00000"/>
      <name val="Arial Narrow"/>
      <family val="2"/>
    </font>
    <font>
      <sz val="12.8"/>
      <name val="Arial Narrow"/>
      <family val="2"/>
    </font>
    <font>
      <b/>
      <sz val="12.8"/>
      <name val="Arial Narrow"/>
      <family val="2"/>
    </font>
    <font>
      <b/>
      <sz val="12.8"/>
      <color rgb="FF0070C0"/>
      <name val="Arial Narrow"/>
      <family val="2"/>
    </font>
    <font>
      <b/>
      <sz val="12.8"/>
      <color rgb="FFFF0000"/>
      <name val="Arial Narrow"/>
      <family val="2"/>
    </font>
    <font>
      <b/>
      <sz val="12"/>
      <color rgb="FF00B0F0"/>
      <name val="Arial Narrow"/>
      <family val="2"/>
    </font>
    <font>
      <i/>
      <sz val="9"/>
      <name val="Arial Narrow"/>
      <family val="2"/>
    </font>
    <font>
      <b/>
      <sz val="12"/>
      <color theme="0"/>
      <name val="Arial"/>
      <family val="2"/>
    </font>
    <font>
      <b/>
      <sz val="13"/>
      <color theme="0"/>
      <name val="Arial"/>
      <family val="2"/>
    </font>
    <font>
      <b/>
      <sz val="10.5"/>
      <name val="Arial Narrow"/>
      <family val="2"/>
    </font>
    <font>
      <sz val="10.5"/>
      <name val="Arial Narrow"/>
      <family val="2"/>
    </font>
    <font>
      <b/>
      <u/>
      <sz val="13"/>
      <color rgb="FF7030A0"/>
      <name val="Arial Narrow"/>
      <family val="2"/>
    </font>
    <font>
      <b/>
      <sz val="9"/>
      <name val="Arial"/>
      <family val="2"/>
    </font>
    <font>
      <sz val="12.8"/>
      <color rgb="FF0070C0"/>
      <name val="Arial Narrow"/>
      <family val="2"/>
    </font>
    <font>
      <sz val="10.8"/>
      <color rgb="FF000000"/>
      <name val="Arial"/>
      <family val="2"/>
    </font>
    <font>
      <sz val="11"/>
      <color rgb="FFFF0000"/>
      <name val="Arial"/>
      <family val="2"/>
    </font>
    <font>
      <b/>
      <sz val="11"/>
      <color theme="1"/>
      <name val="Calibri"/>
      <family val="2"/>
      <scheme val="minor"/>
    </font>
    <font>
      <sz val="11"/>
      <color theme="1"/>
      <name val="Arial Narrow"/>
      <family val="2"/>
    </font>
    <font>
      <sz val="11"/>
      <color rgb="FF000000"/>
      <name val="Arial Narrow"/>
      <family val="2"/>
    </font>
    <font>
      <b/>
      <sz val="11"/>
      <color rgb="FF000000"/>
      <name val="Arial Narrow"/>
      <family val="2"/>
    </font>
    <font>
      <b/>
      <sz val="12"/>
      <color theme="4"/>
      <name val="Arial Narrow"/>
      <family val="2"/>
    </font>
    <font>
      <b/>
      <sz val="13"/>
      <color theme="4"/>
      <name val="Arial Narrow"/>
      <family val="2"/>
    </font>
    <font>
      <b/>
      <u/>
      <sz val="12"/>
      <color rgb="FFC00000"/>
      <name val="Arial Narrow"/>
      <family val="2"/>
    </font>
    <font>
      <b/>
      <sz val="12"/>
      <color rgb="FFC00000"/>
      <name val="Arial Narrow"/>
      <family val="2"/>
    </font>
    <font>
      <b/>
      <u/>
      <sz val="12.8"/>
      <color rgb="FFFF0000"/>
      <name val="Arial Narrow"/>
      <family val="2"/>
    </font>
    <font>
      <b/>
      <u/>
      <sz val="18"/>
      <color rgb="FFFF0000"/>
      <name val="Arial Narrow"/>
      <family val="2"/>
    </font>
    <font>
      <b/>
      <u/>
      <sz val="18"/>
      <name val="Arial Narrow"/>
      <family val="2"/>
    </font>
    <font>
      <b/>
      <u/>
      <sz val="14"/>
      <color theme="0"/>
      <name val="Arial Narrow"/>
      <family val="2"/>
    </font>
  </fonts>
  <fills count="29">
    <fill>
      <patternFill patternType="none"/>
    </fill>
    <fill>
      <patternFill patternType="gray125"/>
    </fill>
    <fill>
      <patternFill patternType="solid">
        <fgColor rgb="FFA6EEFC"/>
        <bgColor rgb="FF000000"/>
      </patternFill>
    </fill>
    <fill>
      <patternFill patternType="solid">
        <fgColor rgb="FFD9D9D9"/>
        <bgColor rgb="FF000000"/>
      </patternFill>
    </fill>
    <fill>
      <patternFill patternType="solid">
        <fgColor rgb="FFFFFFFF"/>
        <bgColor rgb="FF000000"/>
      </patternFill>
    </fill>
    <fill>
      <patternFill patternType="darkUp">
        <fgColor rgb="FFF2DCDB"/>
        <bgColor rgb="FFCCFFFF"/>
      </patternFill>
    </fill>
    <fill>
      <patternFill patternType="solid">
        <fgColor rgb="FFA6EEFC"/>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D1F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darkUp">
        <fgColor theme="5" tint="0.79995117038483843"/>
        <bgColor rgb="FFCCFFFF"/>
      </patternFill>
    </fill>
    <fill>
      <patternFill patternType="darkDown">
        <fgColor theme="5" tint="0.79998168889431442"/>
        <bgColor rgb="FFCCFFFF"/>
      </patternFill>
    </fill>
    <fill>
      <patternFill patternType="darkUp">
        <fgColor theme="5" tint="0.79998168889431442"/>
        <bgColor rgb="FFCCFFFF"/>
      </patternFill>
    </fill>
    <fill>
      <patternFill patternType="darkUp">
        <fgColor theme="5" tint="0.79998168889431442"/>
        <bgColor rgb="FFD1F7FF"/>
      </patternFill>
    </fill>
    <fill>
      <patternFill patternType="solid">
        <fgColor theme="6"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0.14999847407452621"/>
        <bgColor rgb="FF000000"/>
      </patternFill>
    </fill>
    <fill>
      <patternFill patternType="solid">
        <fgColor rgb="FFDDF4FF"/>
        <bgColor indexed="64"/>
      </patternFill>
    </fill>
    <fill>
      <patternFill patternType="solid">
        <fgColor theme="8" tint="0.59999389629810485"/>
        <bgColor indexed="64"/>
      </patternFill>
    </fill>
    <fill>
      <patternFill patternType="solid">
        <fgColor theme="6" tint="0.59999389629810485"/>
        <bgColor rgb="FF000000"/>
      </patternFill>
    </fill>
    <fill>
      <patternFill patternType="solid">
        <fgColor rgb="FF0070C0"/>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59"/>
      </top>
      <bottom style="thin">
        <color indexed="64"/>
      </bottom>
      <diagonal/>
    </border>
    <border>
      <left/>
      <right/>
      <top style="thin">
        <color indexed="59"/>
      </top>
      <bottom style="thin">
        <color indexed="64"/>
      </bottom>
      <diagonal/>
    </border>
    <border>
      <left style="medium">
        <color indexed="64"/>
      </left>
      <right/>
      <top style="thin">
        <color indexed="64"/>
      </top>
      <bottom style="thin">
        <color indexed="59"/>
      </bottom>
      <diagonal/>
    </border>
    <border>
      <left/>
      <right/>
      <top style="thin">
        <color indexed="64"/>
      </top>
      <bottom style="thin">
        <color indexed="59"/>
      </bottom>
      <diagonal/>
    </border>
    <border>
      <left style="medium">
        <color indexed="64"/>
      </left>
      <right/>
      <top style="thin">
        <color theme="0"/>
      </top>
      <bottom/>
      <diagonal/>
    </border>
    <border>
      <left style="thin">
        <color theme="0"/>
      </left>
      <right/>
      <top/>
      <bottom/>
      <diagonal/>
    </border>
    <border>
      <left style="medium">
        <color indexed="64"/>
      </left>
      <right/>
      <top style="thin">
        <color indexed="64"/>
      </top>
      <bottom style="thin">
        <color theme="0"/>
      </bottom>
      <diagonal/>
    </border>
    <border>
      <left style="medium">
        <color indexed="64"/>
      </left>
      <right/>
      <top style="thin">
        <color theme="0"/>
      </top>
      <bottom style="thin">
        <color indexed="64"/>
      </bottom>
      <diagonal/>
    </border>
  </borders>
  <cellStyleXfs count="10">
    <xf numFmtId="0" fontId="0" fillId="0" borderId="0"/>
    <xf numFmtId="43" fontId="1" fillId="0" borderId="0" applyFont="0" applyFill="0" applyBorder="0" applyAlignment="0" applyProtection="0"/>
    <xf numFmtId="0" fontId="24" fillId="0" borderId="0"/>
    <xf numFmtId="0" fontId="24" fillId="0" borderId="0"/>
    <xf numFmtId="165" fontId="24" fillId="0" borderId="0" applyFont="0" applyFill="0" applyBorder="0" applyAlignment="0" applyProtection="0"/>
    <xf numFmtId="0" fontId="24" fillId="0" borderId="0" applyNumberFormat="0" applyFill="0" applyBorder="0" applyAlignment="0" applyProtection="0"/>
    <xf numFmtId="165" fontId="24"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1" fillId="0" borderId="0"/>
  </cellStyleXfs>
  <cellXfs count="899">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6" fillId="3" borderId="9" xfId="0" applyFont="1" applyFill="1" applyBorder="1" applyAlignment="1">
      <alignment vertical="center"/>
    </xf>
    <xf numFmtId="0" fontId="6" fillId="0" borderId="12" xfId="0" applyFont="1" applyBorder="1" applyAlignment="1">
      <alignment vertical="center" wrapText="1"/>
    </xf>
    <xf numFmtId="0" fontId="6" fillId="0" borderId="16" xfId="0" applyFont="1" applyBorder="1" applyAlignment="1">
      <alignment horizontal="right" vertical="center" wrapText="1"/>
    </xf>
    <xf numFmtId="0" fontId="8"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horizontal="righ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7" borderId="9" xfId="0" applyFont="1" applyFill="1" applyBorder="1" applyAlignment="1">
      <alignment vertical="center"/>
    </xf>
    <xf numFmtId="0" fontId="6" fillId="7" borderId="20" xfId="0" applyFont="1" applyFill="1" applyBorder="1" applyAlignment="1">
      <alignment vertical="center"/>
    </xf>
    <xf numFmtId="0" fontId="6" fillId="15" borderId="25" xfId="0" applyFont="1" applyFill="1" applyBorder="1" applyAlignment="1">
      <alignment horizontal="center" vertical="center" wrapText="1"/>
    </xf>
    <xf numFmtId="0" fontId="2" fillId="8" borderId="0" xfId="0" applyFont="1" applyFill="1" applyAlignment="1">
      <alignment vertical="center" wrapText="1"/>
    </xf>
    <xf numFmtId="0" fontId="6" fillId="8" borderId="0" xfId="0" applyFont="1" applyFill="1" applyAlignment="1">
      <alignment horizontal="center" vertical="center" wrapText="1"/>
    </xf>
    <xf numFmtId="0" fontId="22" fillId="8" borderId="0" xfId="0" applyFont="1" applyFill="1" applyAlignment="1">
      <alignment horizontal="left" vertical="center" wrapText="1"/>
    </xf>
    <xf numFmtId="0" fontId="26" fillId="0" borderId="0" xfId="0" applyFont="1" applyAlignment="1">
      <alignment vertical="center" wrapText="1"/>
    </xf>
    <xf numFmtId="0" fontId="27" fillId="0" borderId="0" xfId="0" applyFont="1" applyAlignment="1">
      <alignment horizontal="center" vertical="center" wrapText="1"/>
    </xf>
    <xf numFmtId="3" fontId="35" fillId="0" borderId="0" xfId="0" applyNumberFormat="1" applyFont="1" applyAlignment="1">
      <alignment horizontal="right" vertical="center"/>
    </xf>
    <xf numFmtId="0" fontId="27" fillId="0" borderId="0" xfId="0" applyFont="1" applyAlignment="1">
      <alignment vertical="center" wrapText="1"/>
    </xf>
    <xf numFmtId="43" fontId="26" fillId="0" borderId="0" xfId="1" applyFont="1" applyFill="1" applyAlignment="1">
      <alignment horizontal="center" vertical="center" wrapText="1"/>
    </xf>
    <xf numFmtId="0" fontId="6" fillId="0" borderId="61" xfId="0" applyFont="1" applyBorder="1" applyAlignment="1">
      <alignment horizontal="right" vertical="center" wrapText="1"/>
    </xf>
    <xf numFmtId="0" fontId="8" fillId="7" borderId="20" xfId="0" applyFont="1" applyFill="1" applyBorder="1" applyAlignment="1">
      <alignment vertical="center"/>
    </xf>
    <xf numFmtId="0" fontId="8" fillId="7" borderId="9" xfId="0" applyFont="1" applyFill="1" applyBorder="1" applyAlignment="1">
      <alignment vertical="center"/>
    </xf>
    <xf numFmtId="0" fontId="8" fillId="3" borderId="20" xfId="0" applyFont="1" applyFill="1" applyBorder="1" applyAlignment="1">
      <alignment vertical="center"/>
    </xf>
    <xf numFmtId="0" fontId="8" fillId="3" borderId="9" xfId="0" applyFont="1" applyFill="1" applyBorder="1" applyAlignment="1">
      <alignment vertical="center"/>
    </xf>
    <xf numFmtId="165" fontId="27" fillId="0" borderId="0" xfId="1" applyNumberFormat="1" applyFont="1" applyFill="1" applyBorder="1" applyAlignment="1">
      <alignment horizontal="left" vertical="center" wrapText="1"/>
    </xf>
    <xf numFmtId="0" fontId="5" fillId="4" borderId="69" xfId="0" applyFont="1" applyFill="1" applyBorder="1" applyAlignment="1">
      <alignment horizontal="center" vertical="center" wrapText="1"/>
    </xf>
    <xf numFmtId="0" fontId="11" fillId="4" borderId="0" xfId="0" applyFont="1" applyFill="1" applyAlignment="1">
      <alignment horizontal="justify" vertical="center" wrapText="1"/>
    </xf>
    <xf numFmtId="0" fontId="26" fillId="8" borderId="0" xfId="0" applyFont="1" applyFill="1" applyAlignment="1">
      <alignment vertical="center" wrapText="1"/>
    </xf>
    <xf numFmtId="0" fontId="11" fillId="8" borderId="0" xfId="0" applyFont="1" applyFill="1" applyAlignment="1">
      <alignment vertical="center" wrapText="1"/>
    </xf>
    <xf numFmtId="0" fontId="26" fillId="0" borderId="0" xfId="0" applyFont="1" applyAlignment="1">
      <alignment horizontal="left" vertical="center" wrapText="1"/>
    </xf>
    <xf numFmtId="0" fontId="6" fillId="8" borderId="25" xfId="0" applyFont="1" applyFill="1" applyBorder="1" applyAlignment="1">
      <alignment horizontal="center" vertical="center" wrapText="1"/>
    </xf>
    <xf numFmtId="0" fontId="44" fillId="8" borderId="0" xfId="0" applyFont="1" applyFill="1" applyAlignment="1">
      <alignment vertical="center" wrapText="1"/>
    </xf>
    <xf numFmtId="0" fontId="8" fillId="8" borderId="13" xfId="0" applyFont="1" applyFill="1" applyBorder="1" applyAlignment="1">
      <alignment vertical="center" wrapText="1"/>
    </xf>
    <xf numFmtId="0" fontId="8" fillId="7" borderId="9" xfId="0" applyFont="1" applyFill="1" applyBorder="1" applyAlignment="1">
      <alignment horizontal="justify" vertical="center"/>
    </xf>
    <xf numFmtId="0" fontId="8" fillId="7" borderId="44" xfId="0" applyFont="1" applyFill="1" applyBorder="1" applyAlignment="1">
      <alignment vertical="center" wrapText="1"/>
    </xf>
    <xf numFmtId="0" fontId="8" fillId="7" borderId="20" xfId="0" applyFont="1" applyFill="1" applyBorder="1" applyAlignment="1">
      <alignment vertical="center" wrapText="1"/>
    </xf>
    <xf numFmtId="0" fontId="6" fillId="0" borderId="74" xfId="0" applyFont="1" applyBorder="1" applyAlignment="1">
      <alignment vertical="center" wrapText="1"/>
    </xf>
    <xf numFmtId="0" fontId="8" fillId="0" borderId="76" xfId="0" applyFont="1" applyBorder="1" applyAlignment="1">
      <alignment horizontal="center" vertical="center" wrapText="1"/>
    </xf>
    <xf numFmtId="0" fontId="8" fillId="8" borderId="27"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32" fillId="0" borderId="0" xfId="0" applyFont="1"/>
    <xf numFmtId="0" fontId="8" fillId="0" borderId="61" xfId="0" applyFont="1" applyBorder="1" applyAlignment="1">
      <alignment horizontal="right" vertical="center" wrapText="1"/>
    </xf>
    <xf numFmtId="0" fontId="8" fillId="0" borderId="16" xfId="0" applyFont="1" applyBorder="1" applyAlignment="1">
      <alignment horizontal="right" vertical="center" wrapText="1"/>
    </xf>
    <xf numFmtId="0" fontId="8" fillId="0" borderId="19" xfId="0" applyFont="1" applyBorder="1" applyAlignment="1">
      <alignment horizontal="right" vertical="center" wrapText="1"/>
    </xf>
    <xf numFmtId="0" fontId="32" fillId="0" borderId="0" xfId="2" applyFont="1" applyAlignment="1">
      <alignment vertical="center" wrapText="1"/>
    </xf>
    <xf numFmtId="0" fontId="11" fillId="8" borderId="66"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48" fillId="8" borderId="47" xfId="0" applyFont="1" applyFill="1" applyBorder="1" applyAlignment="1">
      <alignment vertical="center" wrapText="1"/>
    </xf>
    <xf numFmtId="0" fontId="48" fillId="8" borderId="48" xfId="0" applyFont="1" applyFill="1" applyBorder="1" applyAlignment="1">
      <alignment vertical="center" wrapText="1"/>
    </xf>
    <xf numFmtId="0" fontId="48" fillId="8" borderId="49" xfId="0" applyFont="1" applyFill="1" applyBorder="1" applyAlignment="1">
      <alignment vertical="center" wrapText="1"/>
    </xf>
    <xf numFmtId="0" fontId="48" fillId="8" borderId="4" xfId="0" applyFont="1" applyFill="1" applyBorder="1" applyAlignment="1">
      <alignment vertical="center" wrapText="1"/>
    </xf>
    <xf numFmtId="0" fontId="48" fillId="8" borderId="0" xfId="0" applyFont="1" applyFill="1" applyAlignment="1">
      <alignment vertical="center" wrapText="1"/>
    </xf>
    <xf numFmtId="0" fontId="48" fillId="8" borderId="53" xfId="0" applyFont="1" applyFill="1" applyBorder="1" applyAlignment="1">
      <alignment vertical="center" wrapText="1"/>
    </xf>
    <xf numFmtId="0" fontId="48" fillId="8" borderId="44" xfId="0" applyFont="1" applyFill="1" applyBorder="1" applyAlignment="1">
      <alignment vertical="center" wrapText="1"/>
    </xf>
    <xf numFmtId="0" fontId="48" fillId="8" borderId="45" xfId="0" applyFont="1" applyFill="1" applyBorder="1" applyAlignment="1">
      <alignment vertical="center" wrapText="1"/>
    </xf>
    <xf numFmtId="0" fontId="48" fillId="8" borderId="46" xfId="0" applyFont="1" applyFill="1" applyBorder="1" applyAlignment="1">
      <alignment vertical="center" wrapText="1"/>
    </xf>
    <xf numFmtId="0" fontId="45" fillId="8" borderId="31" xfId="5" applyFont="1" applyFill="1" applyBorder="1" applyAlignment="1">
      <alignment horizontal="center" vertical="center" wrapText="1"/>
    </xf>
    <xf numFmtId="165" fontId="32" fillId="0" borderId="0" xfId="4" applyFont="1" applyFill="1" applyAlignment="1">
      <alignment horizontal="center" vertical="center" wrapText="1"/>
    </xf>
    <xf numFmtId="0" fontId="6" fillId="0" borderId="79" xfId="0" applyFont="1" applyBorder="1" applyAlignment="1">
      <alignment vertical="center" wrapText="1"/>
    </xf>
    <xf numFmtId="0" fontId="6" fillId="0" borderId="73" xfId="0" applyFont="1" applyBorder="1" applyAlignment="1">
      <alignment vertical="center" wrapText="1"/>
    </xf>
    <xf numFmtId="0" fontId="6" fillId="0" borderId="47" xfId="0" applyFont="1" applyBorder="1" applyAlignment="1">
      <alignment vertical="center" wrapText="1"/>
    </xf>
    <xf numFmtId="165" fontId="26" fillId="0" borderId="0" xfId="4" applyFont="1" applyFill="1" applyAlignment="1">
      <alignment horizontal="center" vertical="center" wrapText="1"/>
    </xf>
    <xf numFmtId="0" fontId="34" fillId="8" borderId="15" xfId="0" applyFont="1" applyFill="1" applyBorder="1" applyAlignment="1">
      <alignment horizontal="center" vertical="center" wrapText="1"/>
    </xf>
    <xf numFmtId="0" fontId="45" fillId="8" borderId="15" xfId="0" applyFont="1" applyFill="1" applyBorder="1" applyAlignment="1">
      <alignment vertical="center"/>
    </xf>
    <xf numFmtId="0" fontId="34" fillId="8" borderId="15" xfId="0" applyFont="1" applyFill="1" applyBorder="1" applyAlignment="1">
      <alignment vertical="center"/>
    </xf>
    <xf numFmtId="0" fontId="66" fillId="9" borderId="16" xfId="0" applyFont="1" applyFill="1" applyBorder="1" applyAlignment="1">
      <alignment horizontal="center" vertical="center"/>
    </xf>
    <xf numFmtId="0" fontId="66" fillId="9" borderId="26" xfId="0" applyFont="1" applyFill="1" applyBorder="1" applyAlignment="1">
      <alignment horizontal="center" vertical="center"/>
    </xf>
    <xf numFmtId="0" fontId="67" fillId="0" borderId="16" xfId="0" applyFont="1" applyBorder="1" applyAlignment="1">
      <alignment vertical="center"/>
    </xf>
    <xf numFmtId="0" fontId="67" fillId="0" borderId="16" xfId="0" applyFont="1" applyBorder="1" applyAlignment="1">
      <alignment horizontal="center" vertical="center"/>
    </xf>
    <xf numFmtId="0" fontId="67" fillId="0" borderId="26" xfId="0" applyFont="1" applyBorder="1" applyAlignment="1">
      <alignment horizontal="center" vertical="center"/>
    </xf>
    <xf numFmtId="0" fontId="67" fillId="0" borderId="16" xfId="0" applyFont="1" applyBorder="1" applyAlignment="1">
      <alignment vertical="center" wrapText="1"/>
    </xf>
    <xf numFmtId="0" fontId="67" fillId="0" borderId="19" xfId="0" applyFont="1" applyBorder="1" applyAlignment="1">
      <alignment vertical="center"/>
    </xf>
    <xf numFmtId="0" fontId="67" fillId="0" borderId="19" xfId="0" applyFont="1" applyBorder="1" applyAlignment="1">
      <alignment horizontal="center" vertical="center"/>
    </xf>
    <xf numFmtId="0" fontId="67" fillId="0" borderId="28" xfId="0" applyFont="1" applyBorder="1" applyAlignment="1">
      <alignment horizontal="center" vertical="center"/>
    </xf>
    <xf numFmtId="0" fontId="51" fillId="9" borderId="31" xfId="0" applyFont="1" applyFill="1" applyBorder="1" applyAlignment="1">
      <alignment horizontal="center" vertical="center"/>
    </xf>
    <xf numFmtId="0" fontId="8" fillId="0" borderId="31" xfId="0" applyFont="1" applyBorder="1" applyAlignment="1">
      <alignment vertical="center"/>
    </xf>
    <xf numFmtId="0" fontId="8" fillId="0" borderId="31" xfId="0" applyFont="1" applyBorder="1" applyAlignment="1">
      <alignment vertical="center" wrapText="1"/>
    </xf>
    <xf numFmtId="0" fontId="8" fillId="0" borderId="67" xfId="0" applyFont="1" applyBorder="1" applyAlignment="1">
      <alignment vertical="center"/>
    </xf>
    <xf numFmtId="0" fontId="8" fillId="7" borderId="52" xfId="0" applyFont="1" applyFill="1" applyBorder="1" applyAlignment="1">
      <alignment vertical="center"/>
    </xf>
    <xf numFmtId="0" fontId="69" fillId="0" borderId="0" xfId="0" applyFont="1"/>
    <xf numFmtId="0" fontId="20" fillId="0" borderId="0" xfId="0" applyFont="1" applyAlignment="1">
      <alignment horizontal="center" vertical="center" wrapText="1"/>
    </xf>
    <xf numFmtId="0" fontId="8" fillId="7" borderId="4" xfId="0" applyFont="1" applyFill="1" applyBorder="1" applyAlignment="1">
      <alignment vertical="center" wrapText="1"/>
    </xf>
    <xf numFmtId="0" fontId="8" fillId="7" borderId="54" xfId="0" applyFont="1" applyFill="1" applyBorder="1" applyAlignment="1">
      <alignment vertical="center"/>
    </xf>
    <xf numFmtId="0" fontId="2" fillId="8" borderId="0" xfId="0" applyFont="1" applyFill="1" applyAlignment="1">
      <alignment horizontal="center" vertical="center" wrapText="1"/>
    </xf>
    <xf numFmtId="0" fontId="2" fillId="8" borderId="0" xfId="0" applyFont="1" applyFill="1" applyAlignment="1">
      <alignment horizontal="right" vertical="center" wrapText="1"/>
    </xf>
    <xf numFmtId="0" fontId="15" fillId="8" borderId="0" xfId="0" applyFont="1" applyFill="1" applyAlignment="1">
      <alignment vertical="center" wrapText="1"/>
    </xf>
    <xf numFmtId="0" fontId="0" fillId="8" borderId="0" xfId="0" applyFill="1"/>
    <xf numFmtId="0" fontId="78" fillId="8" borderId="0" xfId="0" applyFont="1" applyFill="1" applyAlignment="1">
      <alignment horizontal="right" vertical="center" wrapText="1" indent="1"/>
    </xf>
    <xf numFmtId="0" fontId="69" fillId="0" borderId="0" xfId="0" applyFont="1" applyAlignment="1">
      <alignment vertical="center" wrapText="1"/>
    </xf>
    <xf numFmtId="0" fontId="11" fillId="8" borderId="55" xfId="0" applyFont="1" applyFill="1" applyBorder="1" applyAlignment="1">
      <alignment horizontal="justify" vertical="center" wrapText="1"/>
    </xf>
    <xf numFmtId="0" fontId="11" fillId="8" borderId="56" xfId="0" applyFont="1" applyFill="1" applyBorder="1" applyAlignment="1">
      <alignment horizontal="justify" vertical="center" wrapText="1"/>
    </xf>
    <xf numFmtId="0" fontId="8" fillId="8" borderId="54" xfId="0" applyFont="1" applyFill="1" applyBorder="1" applyAlignment="1">
      <alignment horizontal="justify" vertical="center" wrapText="1"/>
    </xf>
    <xf numFmtId="169" fontId="2" fillId="0" borderId="0" xfId="0" applyNumberFormat="1" applyFont="1" applyAlignment="1">
      <alignment vertical="center" wrapText="1"/>
    </xf>
    <xf numFmtId="0" fontId="8" fillId="25" borderId="52" xfId="4" applyNumberFormat="1" applyFont="1" applyFill="1" applyBorder="1" applyAlignment="1">
      <alignment horizontal="center" vertical="center" wrapText="1"/>
    </xf>
    <xf numFmtId="0" fontId="8" fillId="8" borderId="12" xfId="4" applyNumberFormat="1" applyFont="1" applyFill="1" applyBorder="1" applyAlignment="1">
      <alignment horizontal="center" vertical="center" wrapText="1"/>
    </xf>
    <xf numFmtId="0" fontId="8" fillId="8" borderId="71" xfId="4" applyNumberFormat="1" applyFont="1" applyFill="1" applyBorder="1" applyAlignment="1">
      <alignment horizontal="center" vertical="center" wrapText="1"/>
    </xf>
    <xf numFmtId="0" fontId="50" fillId="21" borderId="52" xfId="4" applyNumberFormat="1" applyFont="1" applyFill="1" applyBorder="1" applyAlignment="1">
      <alignment horizontal="center" vertical="center" wrapText="1"/>
    </xf>
    <xf numFmtId="0" fontId="22" fillId="8" borderId="0" xfId="0" applyFont="1" applyFill="1" applyAlignment="1">
      <alignment horizontal="right" vertical="center" wrapText="1" indent="1"/>
    </xf>
    <xf numFmtId="0" fontId="22" fillId="8" borderId="0" xfId="0" applyFont="1" applyFill="1" applyAlignment="1">
      <alignment horizontal="right" vertical="center" wrapText="1"/>
    </xf>
    <xf numFmtId="0" fontId="11" fillId="4" borderId="0" xfId="0" applyFont="1" applyFill="1" applyAlignment="1">
      <alignment vertical="center" wrapText="1"/>
    </xf>
    <xf numFmtId="0" fontId="44" fillId="0" borderId="0" xfId="0" applyFont="1" applyAlignment="1">
      <alignment vertical="center" wrapText="1"/>
    </xf>
    <xf numFmtId="0" fontId="19" fillId="8" borderId="0" xfId="0" applyFont="1" applyFill="1" applyAlignment="1">
      <alignment vertical="center" wrapText="1"/>
    </xf>
    <xf numFmtId="0" fontId="6" fillId="9" borderId="13" xfId="0" applyFont="1" applyFill="1" applyBorder="1" applyAlignment="1">
      <alignment vertical="center"/>
    </xf>
    <xf numFmtId="0" fontId="42" fillId="0" borderId="16" xfId="0" applyFont="1" applyBorder="1" applyAlignment="1">
      <alignment horizontal="center" vertical="center"/>
    </xf>
    <xf numFmtId="0" fontId="89" fillId="0" borderId="16" xfId="0" applyFont="1" applyBorder="1" applyAlignment="1">
      <alignment horizontal="center" vertical="center"/>
    </xf>
    <xf numFmtId="0" fontId="6" fillId="22" borderId="14" xfId="0" applyFont="1" applyFill="1" applyBorder="1" applyAlignment="1">
      <alignment vertical="center"/>
    </xf>
    <xf numFmtId="0" fontId="91" fillId="22" borderId="16" xfId="0" applyFont="1" applyFill="1" applyBorder="1" applyAlignment="1">
      <alignment horizontal="center" vertical="center" wrapText="1"/>
    </xf>
    <xf numFmtId="0" fontId="6" fillId="22" borderId="29" xfId="0" applyFont="1" applyFill="1" applyBorder="1" applyAlignment="1">
      <alignment horizontal="center" vertical="center"/>
    </xf>
    <xf numFmtId="167" fontId="89" fillId="0" borderId="16" xfId="7" applyNumberFormat="1" applyFont="1" applyBorder="1" applyAlignment="1">
      <alignment horizontal="right" vertical="center" wrapText="1"/>
    </xf>
    <xf numFmtId="164" fontId="8" fillId="11" borderId="36" xfId="0" applyNumberFormat="1" applyFont="1" applyFill="1" applyBorder="1" applyAlignment="1">
      <alignment vertical="center" wrapText="1"/>
    </xf>
    <xf numFmtId="0" fontId="42" fillId="8" borderId="16" xfId="0" applyFont="1" applyFill="1" applyBorder="1" applyAlignment="1">
      <alignment horizontal="center" vertical="center"/>
    </xf>
    <xf numFmtId="0" fontId="89" fillId="8" borderId="16" xfId="0" applyFont="1" applyFill="1" applyBorder="1" applyAlignment="1">
      <alignment horizontal="center" vertical="center"/>
    </xf>
    <xf numFmtId="167" fontId="89" fillId="8" borderId="16" xfId="7" applyNumberFormat="1" applyFont="1" applyFill="1" applyBorder="1" applyAlignment="1">
      <alignment horizontal="right" vertical="center" wrapText="1"/>
    </xf>
    <xf numFmtId="0" fontId="6" fillId="7" borderId="54" xfId="0" applyFont="1" applyFill="1" applyBorder="1" applyAlignment="1">
      <alignment vertical="center"/>
    </xf>
    <xf numFmtId="0" fontId="57" fillId="8" borderId="0" xfId="0" applyFont="1" applyFill="1" applyAlignment="1">
      <alignment vertical="center" wrapText="1"/>
    </xf>
    <xf numFmtId="0" fontId="8" fillId="8" borderId="25" xfId="0" applyFont="1" applyFill="1" applyBorder="1" applyAlignment="1">
      <alignment horizontal="justify" vertical="center" wrapText="1"/>
    </xf>
    <xf numFmtId="0" fontId="31" fillId="0" borderId="0" xfId="0" applyFont="1" applyAlignment="1">
      <alignment vertical="center" wrapText="1"/>
    </xf>
    <xf numFmtId="0" fontId="6" fillId="7" borderId="20" xfId="0" applyFont="1" applyFill="1" applyBorder="1" applyAlignment="1">
      <alignment horizontal="left" vertical="center"/>
    </xf>
    <xf numFmtId="0" fontId="8" fillId="7" borderId="9" xfId="0" applyFont="1" applyFill="1" applyBorder="1" applyAlignment="1">
      <alignment horizontal="left" vertical="center"/>
    </xf>
    <xf numFmtId="0" fontId="8" fillId="7" borderId="20" xfId="0" applyFont="1" applyFill="1" applyBorder="1" applyAlignment="1">
      <alignment horizontal="left" vertical="center"/>
    </xf>
    <xf numFmtId="0" fontId="2" fillId="8" borderId="18" xfId="0" applyFont="1" applyFill="1" applyBorder="1" applyAlignment="1">
      <alignment vertical="center" wrapText="1"/>
    </xf>
    <xf numFmtId="0" fontId="8" fillId="8" borderId="9"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2" fillId="8" borderId="60" xfId="0" applyFont="1" applyFill="1" applyBorder="1" applyAlignment="1">
      <alignment vertical="center" wrapText="1"/>
    </xf>
    <xf numFmtId="0" fontId="17" fillId="8" borderId="18"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57" fillId="0" borderId="4" xfId="0" applyFont="1" applyBorder="1" applyAlignment="1">
      <alignment vertical="center" wrapText="1"/>
    </xf>
    <xf numFmtId="17" fontId="57" fillId="0" borderId="0" xfId="0" applyNumberFormat="1" applyFont="1" applyAlignment="1">
      <alignment vertical="center" wrapText="1"/>
    </xf>
    <xf numFmtId="0" fontId="57" fillId="0" borderId="0" xfId="0" applyFont="1" applyAlignment="1">
      <alignment horizontal="center" vertical="center" wrapText="1"/>
    </xf>
    <xf numFmtId="17" fontId="2" fillId="0" borderId="0" xfId="0" applyNumberFormat="1" applyFont="1" applyAlignment="1">
      <alignment vertical="center" wrapText="1"/>
    </xf>
    <xf numFmtId="0" fontId="57" fillId="8" borderId="94" xfId="0" applyFont="1" applyFill="1" applyBorder="1" applyAlignment="1">
      <alignment vertical="center" wrapText="1"/>
    </xf>
    <xf numFmtId="17" fontId="6" fillId="0" borderId="0" xfId="0" applyNumberFormat="1" applyFont="1" applyAlignment="1">
      <alignment vertical="center" wrapText="1"/>
    </xf>
    <xf numFmtId="17" fontId="88" fillId="0" borderId="0" xfId="0" applyNumberFormat="1" applyFont="1" applyAlignment="1">
      <alignment horizontal="center" vertical="center"/>
    </xf>
    <xf numFmtId="165" fontId="27" fillId="0" borderId="4" xfId="1" applyNumberFormat="1" applyFont="1" applyFill="1" applyBorder="1" applyAlignment="1">
      <alignment vertical="center" wrapText="1"/>
    </xf>
    <xf numFmtId="0" fontId="79" fillId="0" borderId="0" xfId="0" applyFont="1" applyAlignment="1">
      <alignment vertical="center" wrapText="1"/>
    </xf>
    <xf numFmtId="0" fontId="11" fillId="8" borderId="4" xfId="0" applyFont="1" applyFill="1" applyBorder="1" applyAlignment="1">
      <alignment vertical="center" wrapText="1"/>
    </xf>
    <xf numFmtId="0" fontId="45" fillId="0" borderId="0" xfId="3" applyFont="1" applyAlignment="1">
      <alignment vertical="center" wrapText="1"/>
    </xf>
    <xf numFmtId="17" fontId="80" fillId="0" borderId="0" xfId="2" applyNumberFormat="1" applyFont="1" applyAlignment="1">
      <alignment vertical="center" wrapText="1"/>
    </xf>
    <xf numFmtId="17" fontId="32" fillId="0" borderId="0" xfId="2" applyNumberFormat="1" applyFont="1" applyAlignment="1">
      <alignment vertical="center" wrapText="1"/>
    </xf>
    <xf numFmtId="0" fontId="84" fillId="0" borderId="0" xfId="2" applyFont="1" applyAlignment="1">
      <alignment vertical="center" wrapText="1"/>
    </xf>
    <xf numFmtId="17" fontId="80" fillId="0" borderId="0" xfId="2" applyNumberFormat="1" applyFont="1" applyAlignment="1">
      <alignment horizontal="center" vertical="center" wrapText="1"/>
    </xf>
    <xf numFmtId="0" fontId="8" fillId="27" borderId="9" xfId="0" applyFont="1" applyFill="1" applyBorder="1" applyAlignment="1">
      <alignment vertical="center"/>
    </xf>
    <xf numFmtId="0" fontId="32" fillId="0" borderId="0" xfId="0" applyFont="1" applyAlignment="1">
      <alignment vertical="center" wrapText="1"/>
    </xf>
    <xf numFmtId="0" fontId="39" fillId="0" borderId="0" xfId="0" applyFont="1" applyAlignment="1">
      <alignment horizontal="center" vertical="center" wrapText="1"/>
    </xf>
    <xf numFmtId="0" fontId="80" fillId="0" borderId="0" xfId="0" applyFont="1" applyAlignment="1">
      <alignment horizontal="center" vertical="center" wrapText="1"/>
    </xf>
    <xf numFmtId="0" fontId="20" fillId="0" borderId="76" xfId="0" applyFont="1" applyBorder="1" applyAlignment="1">
      <alignment horizontal="center" vertical="center" wrapText="1"/>
    </xf>
    <xf numFmtId="165" fontId="27" fillId="0" borderId="93" xfId="1" applyNumberFormat="1" applyFont="1" applyFill="1" applyBorder="1" applyAlignment="1">
      <alignment horizontal="left" vertical="center" wrapText="1"/>
    </xf>
    <xf numFmtId="0" fontId="11" fillId="4" borderId="94" xfId="0" applyFont="1" applyFill="1" applyBorder="1" applyAlignment="1">
      <alignment horizontal="justify" vertical="center" wrapText="1"/>
    </xf>
    <xf numFmtId="17" fontId="6" fillId="8" borderId="0" xfId="0" applyNumberFormat="1" applyFont="1" applyFill="1" applyAlignment="1">
      <alignment vertical="center" wrapText="1"/>
    </xf>
    <xf numFmtId="0" fontId="15" fillId="0" borderId="0" xfId="2" applyFont="1" applyAlignment="1">
      <alignment vertical="center" wrapText="1"/>
    </xf>
    <xf numFmtId="17" fontId="88" fillId="8" borderId="0" xfId="0" applyNumberFormat="1" applyFont="1" applyFill="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11" fillId="8" borderId="31"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11" fillId="8" borderId="23" xfId="0" applyFont="1" applyFill="1" applyBorder="1" applyAlignment="1">
      <alignment horizontal="justify" vertical="center" wrapText="1"/>
    </xf>
    <xf numFmtId="0" fontId="6" fillId="8" borderId="13" xfId="0" applyFont="1" applyFill="1" applyBorder="1" applyAlignment="1">
      <alignment horizontal="justify" vertical="center" wrapText="1"/>
    </xf>
    <xf numFmtId="0" fontId="6" fillId="8" borderId="14" xfId="0" applyFont="1" applyFill="1" applyBorder="1" applyAlignment="1">
      <alignment horizontal="justify" vertical="center" wrapText="1"/>
    </xf>
    <xf numFmtId="0" fontId="6" fillId="8" borderId="23" xfId="0" applyFont="1" applyFill="1" applyBorder="1" applyAlignment="1">
      <alignment horizontal="justify"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4" fillId="8" borderId="13" xfId="0" applyFont="1" applyFill="1" applyBorder="1" applyAlignment="1">
      <alignment horizontal="left" vertical="center" wrapText="1"/>
    </xf>
    <xf numFmtId="0" fontId="14" fillId="8" borderId="14"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2" fillId="8" borderId="20" xfId="0" applyFont="1" applyFill="1" applyBorder="1" applyAlignment="1">
      <alignment horizontal="justify" vertical="center" wrapText="1"/>
    </xf>
    <xf numFmtId="0" fontId="2" fillId="8" borderId="21" xfId="0" applyFont="1" applyFill="1" applyBorder="1" applyAlignment="1">
      <alignment horizontal="justify" vertical="center" wrapText="1"/>
    </xf>
    <xf numFmtId="0" fontId="2" fillId="8" borderId="24" xfId="0" applyFont="1" applyFill="1" applyBorder="1" applyAlignment="1">
      <alignment horizontal="justify"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14" fillId="8" borderId="47" xfId="0" applyFont="1" applyFill="1" applyBorder="1" applyAlignment="1">
      <alignment horizontal="left" vertical="center" wrapText="1"/>
    </xf>
    <xf numFmtId="0" fontId="14" fillId="8" borderId="48" xfId="0" applyFont="1" applyFill="1" applyBorder="1" applyAlignment="1">
      <alignment horizontal="left" vertical="center" wrapText="1"/>
    </xf>
    <xf numFmtId="0" fontId="14" fillId="8" borderId="49"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53" xfId="0" applyFont="1" applyFill="1" applyBorder="1" applyAlignment="1">
      <alignment horizontal="left" vertical="center" wrapText="1"/>
    </xf>
    <xf numFmtId="0" fontId="14" fillId="8" borderId="44" xfId="0" applyFont="1" applyFill="1" applyBorder="1" applyAlignment="1">
      <alignment horizontal="left" vertical="center" wrapText="1"/>
    </xf>
    <xf numFmtId="0" fontId="14" fillId="8" borderId="45" xfId="0" applyFont="1" applyFill="1" applyBorder="1" applyAlignment="1">
      <alignment horizontal="left" vertical="center" wrapText="1"/>
    </xf>
    <xf numFmtId="0" fontId="14" fillId="8" borderId="46" xfId="0" applyFont="1" applyFill="1" applyBorder="1" applyAlignment="1">
      <alignment horizontal="left" vertical="center" wrapText="1"/>
    </xf>
    <xf numFmtId="0" fontId="14" fillId="18" borderId="13" xfId="0" applyFont="1" applyFill="1" applyBorder="1" applyAlignment="1">
      <alignment horizontal="left" vertical="center" wrapText="1"/>
    </xf>
    <xf numFmtId="0" fontId="14" fillId="18" borderId="14" xfId="0" applyFont="1" applyFill="1" applyBorder="1" applyAlignment="1">
      <alignment horizontal="left" vertical="center" wrapText="1"/>
    </xf>
    <xf numFmtId="0" fontId="14" fillId="18" borderId="15" xfId="0" applyFont="1" applyFill="1" applyBorder="1" applyAlignment="1">
      <alignment horizontal="left" vertical="center" wrapText="1"/>
    </xf>
    <xf numFmtId="0" fontId="14" fillId="8" borderId="13" xfId="0" applyFont="1" applyFill="1" applyBorder="1" applyAlignment="1">
      <alignment horizontal="justify" vertical="center" wrapText="1"/>
    </xf>
    <xf numFmtId="0" fontId="14" fillId="8" borderId="14" xfId="0" applyFont="1" applyFill="1" applyBorder="1" applyAlignment="1">
      <alignment horizontal="justify" vertical="center" wrapText="1"/>
    </xf>
    <xf numFmtId="0" fontId="14" fillId="8" borderId="15" xfId="0" applyFont="1" applyFill="1" applyBorder="1" applyAlignment="1">
      <alignment horizontal="justify" vertical="center" wrapText="1"/>
    </xf>
    <xf numFmtId="0" fontId="11" fillId="0" borderId="31"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3" xfId="0" applyFont="1" applyBorder="1" applyAlignment="1">
      <alignment horizontal="justify"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8" borderId="57" xfId="0" applyFont="1" applyFill="1" applyBorder="1" applyAlignment="1">
      <alignment horizontal="justify" vertical="center" wrapText="1"/>
    </xf>
    <xf numFmtId="0" fontId="6" fillId="8" borderId="58" xfId="0" applyFont="1" applyFill="1" applyBorder="1" applyAlignment="1">
      <alignment horizontal="justify" vertical="center" wrapText="1"/>
    </xf>
    <xf numFmtId="0" fontId="6" fillId="8" borderId="59" xfId="0" applyFont="1" applyFill="1" applyBorder="1" applyAlignment="1">
      <alignment horizontal="justify" vertical="center" wrapText="1"/>
    </xf>
    <xf numFmtId="0" fontId="6" fillId="7" borderId="9" xfId="0" applyFont="1" applyFill="1" applyBorder="1" applyAlignment="1">
      <alignment horizontal="left" vertical="center"/>
    </xf>
    <xf numFmtId="0" fontId="6" fillId="7" borderId="10" xfId="0" applyFont="1" applyFill="1" applyBorder="1" applyAlignment="1">
      <alignment horizontal="left" vertical="center"/>
    </xf>
    <xf numFmtId="0" fontId="6" fillId="7" borderId="11" xfId="0" applyFont="1" applyFill="1" applyBorder="1" applyAlignment="1">
      <alignment horizontal="left" vertical="center"/>
    </xf>
    <xf numFmtId="0" fontId="14" fillId="18" borderId="13" xfId="0" applyFont="1" applyFill="1" applyBorder="1" applyAlignment="1">
      <alignment horizontal="justify" vertical="center" wrapText="1"/>
    </xf>
    <xf numFmtId="0" fontId="14" fillId="18" borderId="14" xfId="0" applyFont="1" applyFill="1" applyBorder="1" applyAlignment="1">
      <alignment horizontal="justify" vertical="center" wrapText="1"/>
    </xf>
    <xf numFmtId="0" fontId="14" fillId="18" borderId="15" xfId="0" applyFont="1" applyFill="1" applyBorder="1" applyAlignment="1">
      <alignment horizontal="justify" vertical="center" wrapText="1"/>
    </xf>
    <xf numFmtId="0" fontId="6" fillId="8" borderId="1" xfId="0" applyFont="1" applyFill="1" applyBorder="1" applyAlignment="1">
      <alignment horizontal="justify" vertical="center" wrapText="1"/>
    </xf>
    <xf numFmtId="0" fontId="6" fillId="8" borderId="2" xfId="0" applyFont="1" applyFill="1" applyBorder="1" applyAlignment="1">
      <alignment horizontal="justify" vertical="center" wrapText="1"/>
    </xf>
    <xf numFmtId="0" fontId="6" fillId="8" borderId="3" xfId="0" applyFont="1" applyFill="1" applyBorder="1" applyAlignment="1">
      <alignment horizontal="justify" vertical="center" wrapText="1"/>
    </xf>
    <xf numFmtId="0" fontId="15" fillId="7" borderId="20" xfId="0" applyFont="1" applyFill="1" applyBorder="1" applyAlignment="1">
      <alignment horizontal="left" vertical="center" wrapText="1"/>
    </xf>
    <xf numFmtId="0" fontId="15" fillId="7" borderId="21" xfId="0" applyFont="1" applyFill="1" applyBorder="1" applyAlignment="1">
      <alignment horizontal="left" vertical="center" wrapText="1"/>
    </xf>
    <xf numFmtId="0" fontId="15" fillId="7" borderId="24" xfId="0" applyFont="1" applyFill="1" applyBorder="1" applyAlignment="1">
      <alignment horizontal="left" vertical="center" wrapText="1"/>
    </xf>
    <xf numFmtId="0" fontId="11" fillId="0" borderId="80" xfId="0" applyFont="1" applyBorder="1" applyAlignment="1">
      <alignment horizontal="justify" vertical="center" wrapText="1"/>
    </xf>
    <xf numFmtId="0" fontId="11" fillId="0" borderId="81" xfId="0" applyFont="1" applyBorder="1" applyAlignment="1">
      <alignment horizontal="justify" vertical="center" wrapText="1"/>
    </xf>
    <xf numFmtId="0" fontId="11" fillId="0" borderId="82" xfId="0" applyFont="1" applyBorder="1" applyAlignment="1">
      <alignment horizontal="justify" vertical="center" wrapText="1"/>
    </xf>
    <xf numFmtId="0" fontId="11" fillId="8" borderId="13" xfId="0" applyFont="1" applyFill="1" applyBorder="1" applyAlignment="1">
      <alignment horizontal="justify" vertical="center" wrapText="1"/>
    </xf>
    <xf numFmtId="0" fontId="14" fillId="8" borderId="57" xfId="0" applyFont="1" applyFill="1" applyBorder="1" applyAlignment="1">
      <alignment horizontal="left" vertical="center" wrapText="1"/>
    </xf>
    <xf numFmtId="0" fontId="14" fillId="8" borderId="58" xfId="0" applyFont="1" applyFill="1" applyBorder="1" applyAlignment="1">
      <alignment horizontal="left" vertical="center" wrapText="1"/>
    </xf>
    <xf numFmtId="0" fontId="14" fillId="8" borderId="70" xfId="0" applyFont="1" applyFill="1" applyBorder="1" applyAlignment="1">
      <alignment horizontal="left" vertical="center" wrapText="1"/>
    </xf>
    <xf numFmtId="0" fontId="99" fillId="28" borderId="13" xfId="0" applyFont="1" applyFill="1" applyBorder="1" applyAlignment="1">
      <alignment horizontal="center" vertical="center" wrapText="1"/>
    </xf>
    <xf numFmtId="0" fontId="99" fillId="28" borderId="14" xfId="0" applyFont="1" applyFill="1" applyBorder="1" applyAlignment="1">
      <alignment horizontal="center" vertical="center" wrapText="1"/>
    </xf>
    <xf numFmtId="0" fontId="99" fillId="28" borderId="23"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8" fillId="14" borderId="42" xfId="0" applyFont="1" applyFill="1" applyBorder="1" applyAlignment="1">
      <alignment horizontal="center" vertical="center" wrapText="1"/>
    </xf>
    <xf numFmtId="0" fontId="8" fillId="14" borderId="43" xfId="0" applyFont="1" applyFill="1" applyBorder="1" applyAlignment="1">
      <alignment horizontal="center" vertical="center" wrapText="1"/>
    </xf>
    <xf numFmtId="0" fontId="6" fillId="8" borderId="37" xfId="0" applyFont="1" applyFill="1" applyBorder="1" applyAlignment="1">
      <alignment horizontal="left" vertical="center" wrapText="1"/>
    </xf>
    <xf numFmtId="0" fontId="6" fillId="8" borderId="38" xfId="0" applyFont="1" applyFill="1" applyBorder="1" applyAlignment="1">
      <alignment horizontal="left" vertical="center" wrapText="1"/>
    </xf>
    <xf numFmtId="0" fontId="6" fillId="8" borderId="39"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23" xfId="0" applyFont="1" applyFill="1" applyBorder="1" applyAlignment="1">
      <alignment horizontal="left" vertical="center" wrapText="1"/>
    </xf>
    <xf numFmtId="0" fontId="6" fillId="7" borderId="20" xfId="0" applyFont="1" applyFill="1" applyBorder="1" applyAlignment="1">
      <alignment horizontal="left" vertical="center"/>
    </xf>
    <xf numFmtId="0" fontId="6" fillId="7" borderId="21" xfId="0" applyFont="1" applyFill="1" applyBorder="1" applyAlignment="1">
      <alignment horizontal="left" vertical="center"/>
    </xf>
    <xf numFmtId="0" fontId="6" fillId="7" borderId="24" xfId="0" applyFont="1" applyFill="1" applyBorder="1" applyAlignment="1">
      <alignment horizontal="left" vertical="center"/>
    </xf>
    <xf numFmtId="0" fontId="2" fillId="0" borderId="2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6" xfId="0" applyFont="1" applyBorder="1" applyAlignment="1">
      <alignment horizontal="justify" vertical="center" wrapText="1"/>
    </xf>
    <xf numFmtId="0" fontId="11" fillId="8" borderId="31" xfId="0" applyFont="1" applyFill="1" applyBorder="1" applyAlignment="1">
      <alignment horizontal="left" vertical="center" wrapText="1"/>
    </xf>
    <xf numFmtId="0" fontId="14" fillId="8" borderId="31" xfId="0" applyFont="1" applyFill="1" applyBorder="1" applyAlignment="1">
      <alignment horizontal="justify" vertical="center" wrapText="1"/>
    </xf>
    <xf numFmtId="0" fontId="60" fillId="0" borderId="13" xfId="0" applyFont="1" applyBorder="1" applyAlignment="1">
      <alignment horizontal="justify" vertical="center" wrapText="1"/>
    </xf>
    <xf numFmtId="0" fontId="60" fillId="0" borderId="14" xfId="0" applyFont="1" applyBorder="1" applyAlignment="1">
      <alignment horizontal="justify" vertical="center" wrapText="1"/>
    </xf>
    <xf numFmtId="0" fontId="60" fillId="0" borderId="23" xfId="0" applyFont="1" applyBorder="1" applyAlignment="1">
      <alignment horizontal="justify" vertical="center" wrapText="1"/>
    </xf>
    <xf numFmtId="0" fontId="2" fillId="8" borderId="4" xfId="0" applyFont="1" applyFill="1" applyBorder="1" applyAlignment="1">
      <alignment horizontal="justify" vertical="center" wrapText="1"/>
    </xf>
    <xf numFmtId="0" fontId="2" fillId="8" borderId="0" xfId="0" applyFont="1" applyFill="1" applyAlignment="1">
      <alignment horizontal="justify" vertical="center" wrapText="1"/>
    </xf>
    <xf numFmtId="0" fontId="2" fillId="8" borderId="5" xfId="0" applyFont="1" applyFill="1" applyBorder="1" applyAlignment="1">
      <alignment horizontal="justify" vertical="center" wrapText="1"/>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2" fillId="8" borderId="5" xfId="0" applyFont="1" applyFill="1" applyBorder="1" applyAlignment="1">
      <alignment horizontal="left" vertical="center"/>
    </xf>
    <xf numFmtId="0" fontId="14" fillId="17" borderId="13" xfId="0" applyFont="1" applyFill="1" applyBorder="1" applyAlignment="1">
      <alignment horizontal="justify" vertical="center" wrapText="1"/>
    </xf>
    <xf numFmtId="0" fontId="14" fillId="17" borderId="14" xfId="0" applyFont="1" applyFill="1" applyBorder="1" applyAlignment="1">
      <alignment horizontal="justify" vertical="center" wrapText="1"/>
    </xf>
    <xf numFmtId="0" fontId="14" fillId="17" borderId="15" xfId="0" applyFont="1" applyFill="1" applyBorder="1" applyAlignment="1">
      <alignment horizontal="justify" vertical="center" wrapText="1"/>
    </xf>
    <xf numFmtId="0" fontId="11" fillId="8" borderId="50" xfId="0" applyFont="1" applyFill="1" applyBorder="1" applyAlignment="1">
      <alignment horizontal="justify" vertical="center" wrapText="1"/>
    </xf>
    <xf numFmtId="0" fontId="11" fillId="8" borderId="48" xfId="0" applyFont="1" applyFill="1" applyBorder="1" applyAlignment="1">
      <alignment horizontal="justify" vertical="center" wrapText="1"/>
    </xf>
    <xf numFmtId="0" fontId="11" fillId="8" borderId="51" xfId="0" applyFont="1" applyFill="1" applyBorder="1" applyAlignment="1">
      <alignment horizontal="justify" vertical="center" wrapText="1"/>
    </xf>
    <xf numFmtId="0" fontId="14" fillId="8" borderId="1" xfId="0" applyFont="1" applyFill="1" applyBorder="1" applyAlignment="1">
      <alignment horizontal="right" vertical="center" wrapText="1"/>
    </xf>
    <xf numFmtId="0" fontId="14" fillId="8" borderId="2" xfId="0" applyFont="1" applyFill="1" applyBorder="1" applyAlignment="1">
      <alignment horizontal="right" vertical="center" wrapText="1"/>
    </xf>
    <xf numFmtId="0" fontId="14" fillId="8" borderId="3" xfId="0" applyFont="1" applyFill="1" applyBorder="1" applyAlignment="1">
      <alignment horizontal="right" vertical="center" wrapText="1"/>
    </xf>
    <xf numFmtId="0" fontId="14" fillId="8" borderId="4" xfId="0" applyFont="1" applyFill="1" applyBorder="1" applyAlignment="1">
      <alignment horizontal="right" vertical="center" wrapText="1"/>
    </xf>
    <xf numFmtId="0" fontId="14" fillId="8" borderId="0" xfId="0" applyFont="1" applyFill="1" applyAlignment="1">
      <alignment horizontal="right" vertical="center" wrapText="1"/>
    </xf>
    <xf numFmtId="0" fontId="14" fillId="8" borderId="5" xfId="0" applyFont="1" applyFill="1" applyBorder="1" applyAlignment="1">
      <alignment horizontal="right" vertical="center" wrapText="1"/>
    </xf>
    <xf numFmtId="0" fontId="14" fillId="8" borderId="44" xfId="0" applyFont="1" applyFill="1" applyBorder="1" applyAlignment="1">
      <alignment horizontal="right" vertical="center" wrapText="1"/>
    </xf>
    <xf numFmtId="0" fontId="14" fillId="8" borderId="45" xfId="0" applyFont="1" applyFill="1" applyBorder="1" applyAlignment="1">
      <alignment horizontal="right" vertical="center" wrapText="1"/>
    </xf>
    <xf numFmtId="0" fontId="14" fillId="8" borderId="30" xfId="0" applyFont="1" applyFill="1" applyBorder="1" applyAlignment="1">
      <alignment horizontal="right" vertical="center" wrapText="1"/>
    </xf>
    <xf numFmtId="0" fontId="6" fillId="8" borderId="15" xfId="0" applyFont="1" applyFill="1" applyBorder="1" applyAlignment="1">
      <alignment horizontal="justify" vertical="center" wrapText="1"/>
    </xf>
    <xf numFmtId="0" fontId="14" fillId="8" borderId="47" xfId="0" applyFont="1" applyFill="1" applyBorder="1" applyAlignment="1">
      <alignment horizontal="justify" vertical="center" wrapText="1"/>
    </xf>
    <xf numFmtId="0" fontId="6" fillId="8" borderId="48" xfId="0" applyFont="1" applyFill="1" applyBorder="1" applyAlignment="1">
      <alignment horizontal="justify" vertical="center" wrapText="1"/>
    </xf>
    <xf numFmtId="0" fontId="6" fillId="8" borderId="49" xfId="0" applyFont="1" applyFill="1" applyBorder="1" applyAlignment="1">
      <alignment horizontal="justify" vertical="center" wrapText="1"/>
    </xf>
    <xf numFmtId="0" fontId="14" fillId="8" borderId="44" xfId="0" applyFont="1" applyFill="1" applyBorder="1" applyAlignment="1">
      <alignment horizontal="justify" vertical="center" wrapText="1"/>
    </xf>
    <xf numFmtId="0" fontId="6" fillId="8" borderId="45" xfId="0" applyFont="1" applyFill="1" applyBorder="1" applyAlignment="1">
      <alignment horizontal="justify" vertical="center" wrapText="1"/>
    </xf>
    <xf numFmtId="0" fontId="6" fillId="8" borderId="46" xfId="0" applyFont="1" applyFill="1" applyBorder="1" applyAlignment="1">
      <alignment horizontal="justify" vertical="center" wrapText="1"/>
    </xf>
    <xf numFmtId="0" fontId="14" fillId="8" borderId="47" xfId="0" applyFont="1" applyFill="1" applyBorder="1" applyAlignment="1">
      <alignment horizontal="right" vertical="center" wrapText="1"/>
    </xf>
    <xf numFmtId="0" fontId="14" fillId="8" borderId="48" xfId="0" applyFont="1" applyFill="1" applyBorder="1" applyAlignment="1">
      <alignment horizontal="right" vertical="center" wrapText="1"/>
    </xf>
    <xf numFmtId="0" fontId="14" fillId="8" borderId="49" xfId="0" applyFont="1" applyFill="1" applyBorder="1" applyAlignment="1">
      <alignment horizontal="right" vertical="center" wrapText="1"/>
    </xf>
    <xf numFmtId="0" fontId="14" fillId="8" borderId="53" xfId="0" applyFont="1" applyFill="1" applyBorder="1" applyAlignment="1">
      <alignment horizontal="right" vertical="center" wrapText="1"/>
    </xf>
    <xf numFmtId="0" fontId="11" fillId="8" borderId="29" xfId="0" applyFont="1" applyFill="1" applyBorder="1" applyAlignment="1">
      <alignment horizontal="justify" vertical="center" wrapText="1"/>
    </xf>
    <xf numFmtId="0" fontId="11" fillId="8" borderId="45" xfId="0" applyFont="1" applyFill="1" applyBorder="1" applyAlignment="1">
      <alignment horizontal="justify" vertical="center" wrapText="1"/>
    </xf>
    <xf numFmtId="0" fontId="11" fillId="8" borderId="30" xfId="0" applyFont="1" applyFill="1" applyBorder="1" applyAlignment="1">
      <alignment horizontal="justify" vertical="center" wrapText="1"/>
    </xf>
    <xf numFmtId="0" fontId="14" fillId="16" borderId="13" xfId="0" applyFont="1" applyFill="1" applyBorder="1" applyAlignment="1">
      <alignment horizontal="justify" vertical="center" wrapText="1"/>
    </xf>
    <xf numFmtId="0" fontId="6" fillId="16" borderId="14" xfId="0" applyFont="1" applyFill="1" applyBorder="1" applyAlignment="1">
      <alignment horizontal="justify" vertical="center" wrapText="1"/>
    </xf>
    <xf numFmtId="0" fontId="6" fillId="16" borderId="15" xfId="0" applyFont="1" applyFill="1" applyBorder="1" applyAlignment="1">
      <alignment horizontal="justify" vertical="center" wrapText="1"/>
    </xf>
    <xf numFmtId="0" fontId="6" fillId="8" borderId="15" xfId="0" applyFont="1" applyFill="1" applyBorder="1" applyAlignment="1">
      <alignment horizontal="left" vertical="center" wrapText="1"/>
    </xf>
    <xf numFmtId="0" fontId="75" fillId="8" borderId="13" xfId="0" applyFont="1" applyFill="1" applyBorder="1" applyAlignment="1">
      <alignment horizontal="justify" vertical="center" wrapText="1"/>
    </xf>
    <xf numFmtId="0" fontId="74" fillId="8" borderId="14" xfId="0" applyFont="1" applyFill="1" applyBorder="1" applyAlignment="1">
      <alignment horizontal="justify" vertical="center" wrapText="1"/>
    </xf>
    <xf numFmtId="0" fontId="74" fillId="8" borderId="15" xfId="0" applyFont="1" applyFill="1" applyBorder="1" applyAlignment="1">
      <alignment horizontal="justify" vertical="center" wrapText="1"/>
    </xf>
    <xf numFmtId="0" fontId="73" fillId="8" borderId="31" xfId="0" applyFont="1" applyFill="1" applyBorder="1" applyAlignment="1">
      <alignment horizontal="justify" vertical="center" wrapText="1"/>
    </xf>
    <xf numFmtId="0" fontId="73" fillId="8" borderId="14" xfId="0" applyFont="1" applyFill="1" applyBorder="1" applyAlignment="1">
      <alignment horizontal="justify" vertical="center" wrapText="1"/>
    </xf>
    <xf numFmtId="0" fontId="73" fillId="8" borderId="23" xfId="0" applyFont="1" applyFill="1" applyBorder="1" applyAlignment="1">
      <alignment horizontal="justify" vertical="center" wrapText="1"/>
    </xf>
    <xf numFmtId="0" fontId="6" fillId="15" borderId="31" xfId="0" applyFont="1" applyFill="1" applyBorder="1" applyAlignment="1">
      <alignment horizontal="justify" vertical="center" wrapText="1"/>
    </xf>
    <xf numFmtId="0" fontId="6" fillId="15" borderId="14" xfId="0" applyFont="1" applyFill="1" applyBorder="1" applyAlignment="1">
      <alignment horizontal="justify" vertical="center" wrapText="1"/>
    </xf>
    <xf numFmtId="0" fontId="6" fillId="15" borderId="23" xfId="0" applyFont="1" applyFill="1" applyBorder="1" applyAlignment="1">
      <alignment horizontal="justify" vertical="center" wrapText="1"/>
    </xf>
    <xf numFmtId="0" fontId="6" fillId="0" borderId="25" xfId="0" applyFont="1" applyBorder="1" applyAlignment="1">
      <alignment horizontal="justify" vertical="center" wrapText="1"/>
    </xf>
    <xf numFmtId="0" fontId="11" fillId="8" borderId="25" xfId="0" applyFont="1" applyFill="1" applyBorder="1" applyAlignment="1">
      <alignment horizontal="justify" vertical="center" wrapText="1"/>
    </xf>
    <xf numFmtId="0" fontId="11" fillId="8" borderId="16" xfId="0" applyFont="1" applyFill="1" applyBorder="1" applyAlignment="1">
      <alignment horizontal="justify" vertical="center" wrapText="1"/>
    </xf>
    <xf numFmtId="0" fontId="11" fillId="8" borderId="26" xfId="0" applyFont="1" applyFill="1" applyBorder="1" applyAlignment="1">
      <alignment horizontal="justify" vertical="center" wrapText="1"/>
    </xf>
    <xf numFmtId="0" fontId="6" fillId="15" borderId="45" xfId="0" applyFont="1" applyFill="1" applyBorder="1" applyAlignment="1">
      <alignment horizontal="justify" vertical="center" wrapText="1"/>
    </xf>
    <xf numFmtId="0" fontId="6" fillId="15" borderId="30" xfId="0" applyFont="1" applyFill="1" applyBorder="1" applyAlignment="1">
      <alignment horizontal="justify" vertical="center" wrapText="1"/>
    </xf>
    <xf numFmtId="0" fontId="11" fillId="0" borderId="13" xfId="0" applyFont="1" applyBorder="1" applyAlignment="1">
      <alignment horizontal="justify" vertical="center" wrapText="1"/>
    </xf>
    <xf numFmtId="0" fontId="14" fillId="16" borderId="14" xfId="0" applyFont="1" applyFill="1" applyBorder="1" applyAlignment="1">
      <alignment horizontal="justify" vertical="center" wrapText="1"/>
    </xf>
    <xf numFmtId="0" fontId="14" fillId="16" borderId="15" xfId="0" applyFont="1" applyFill="1" applyBorder="1" applyAlignment="1">
      <alignment horizontal="justify" vertical="center" wrapText="1"/>
    </xf>
    <xf numFmtId="0" fontId="11" fillId="8" borderId="63" xfId="0" applyFont="1" applyFill="1" applyBorder="1" applyAlignment="1">
      <alignment horizontal="justify" vertical="center" wrapText="1"/>
    </xf>
    <xf numFmtId="0" fontId="11" fillId="8" borderId="11" xfId="0" applyFont="1" applyFill="1" applyBorder="1" applyAlignment="1">
      <alignment horizontal="justify" vertical="center" wrapText="1"/>
    </xf>
    <xf numFmtId="0" fontId="11" fillId="8" borderId="15" xfId="0" applyFont="1" applyFill="1" applyBorder="1" applyAlignment="1">
      <alignment horizontal="left" vertical="center" wrapText="1"/>
    </xf>
    <xf numFmtId="167" fontId="11" fillId="8" borderId="31" xfId="7" applyNumberFormat="1" applyFont="1" applyFill="1" applyBorder="1" applyAlignment="1">
      <alignment horizontal="center" vertical="center" wrapText="1"/>
    </xf>
    <xf numFmtId="167" fontId="11" fillId="8" borderId="23" xfId="7" applyNumberFormat="1"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26" fillId="8" borderId="25" xfId="0" applyFont="1" applyFill="1" applyBorder="1" applyAlignment="1">
      <alignment horizontal="left" vertical="center" wrapText="1"/>
    </xf>
    <xf numFmtId="0" fontId="26" fillId="8" borderId="16" xfId="0" applyFont="1" applyFill="1" applyBorder="1" applyAlignment="1">
      <alignment horizontal="left" vertical="center" wrapText="1"/>
    </xf>
    <xf numFmtId="164" fontId="11" fillId="8" borderId="31" xfId="0" applyNumberFormat="1" applyFont="1" applyFill="1" applyBorder="1" applyAlignment="1">
      <alignment horizontal="right" vertical="center" wrapText="1"/>
    </xf>
    <xf numFmtId="164" fontId="11" fillId="8" borderId="23" xfId="0" applyNumberFormat="1" applyFont="1" applyFill="1" applyBorder="1" applyAlignment="1">
      <alignment horizontal="right" vertical="center" wrapText="1"/>
    </xf>
    <xf numFmtId="0" fontId="8" fillId="8" borderId="32" xfId="0" applyFont="1" applyFill="1" applyBorder="1" applyAlignment="1">
      <alignment vertical="center" wrapText="1"/>
    </xf>
    <xf numFmtId="0" fontId="8" fillId="8" borderId="33" xfId="0" applyFont="1" applyFill="1" applyBorder="1" applyAlignment="1">
      <alignment vertical="center" wrapText="1"/>
    </xf>
    <xf numFmtId="0" fontId="8" fillId="8" borderId="34" xfId="0" applyFont="1" applyFill="1" applyBorder="1" applyAlignment="1">
      <alignment vertical="center" wrapText="1"/>
    </xf>
    <xf numFmtId="167" fontId="8" fillId="8" borderId="35" xfId="7" applyNumberFormat="1" applyFont="1" applyFill="1" applyBorder="1" applyAlignment="1">
      <alignment horizontal="left" vertical="center" wrapText="1"/>
    </xf>
    <xf numFmtId="167" fontId="8" fillId="8" borderId="36" xfId="7" applyNumberFormat="1" applyFont="1" applyFill="1" applyBorder="1" applyAlignment="1">
      <alignment horizontal="left" vertical="center" wrapText="1"/>
    </xf>
    <xf numFmtId="0" fontId="8" fillId="11" borderId="32"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167" fontId="8" fillId="11" borderId="35" xfId="7" applyNumberFormat="1" applyFont="1" applyFill="1" applyBorder="1" applyAlignment="1">
      <alignment horizontal="left" vertical="center" wrapText="1"/>
    </xf>
    <xf numFmtId="167" fontId="8" fillId="11" borderId="36" xfId="7" applyNumberFormat="1" applyFont="1" applyFill="1" applyBorder="1" applyAlignment="1">
      <alignment horizontal="left" vertical="center" wrapText="1"/>
    </xf>
    <xf numFmtId="164" fontId="8" fillId="11" borderId="35" xfId="0" applyNumberFormat="1" applyFont="1" applyFill="1" applyBorder="1" applyAlignment="1">
      <alignment horizontal="right" vertical="center" wrapText="1"/>
    </xf>
    <xf numFmtId="164" fontId="8" fillId="11" borderId="36" xfId="0" applyNumberFormat="1" applyFont="1" applyFill="1" applyBorder="1" applyAlignment="1">
      <alignment horizontal="right" vertical="center" wrapText="1"/>
    </xf>
    <xf numFmtId="0" fontId="8" fillId="13" borderId="32" xfId="0" applyFont="1" applyFill="1" applyBorder="1" applyAlignment="1">
      <alignment horizontal="center" vertical="center" wrapText="1"/>
    </xf>
    <xf numFmtId="0" fontId="8" fillId="13" borderId="33" xfId="0" applyFont="1" applyFill="1" applyBorder="1" applyAlignment="1">
      <alignment horizontal="center" vertical="center" wrapText="1"/>
    </xf>
    <xf numFmtId="0" fontId="8" fillId="13" borderId="34" xfId="0" applyFont="1" applyFill="1" applyBorder="1" applyAlignment="1">
      <alignment horizontal="center" vertical="center" wrapText="1"/>
    </xf>
    <xf numFmtId="164" fontId="8" fillId="13" borderId="35" xfId="0" applyNumberFormat="1" applyFont="1" applyFill="1" applyBorder="1" applyAlignment="1">
      <alignment horizontal="right" vertical="center" wrapText="1"/>
    </xf>
    <xf numFmtId="164" fontId="8" fillId="13" borderId="36" xfId="0" applyNumberFormat="1" applyFont="1" applyFill="1" applyBorder="1" applyAlignment="1">
      <alignment horizontal="right" vertical="center" wrapText="1"/>
    </xf>
    <xf numFmtId="167" fontId="11" fillId="8" borderId="31" xfId="7" applyNumberFormat="1" applyFont="1" applyFill="1" applyBorder="1" applyAlignment="1">
      <alignment horizontal="left" vertical="center" wrapText="1"/>
    </xf>
    <xf numFmtId="167" fontId="11" fillId="8" borderId="23" xfId="7" applyNumberFormat="1" applyFont="1" applyFill="1" applyBorder="1" applyAlignment="1">
      <alignment horizontal="left" vertical="center" wrapText="1"/>
    </xf>
    <xf numFmtId="0" fontId="6" fillId="9" borderId="29" xfId="0" applyFont="1" applyFill="1" applyBorder="1" applyAlignment="1">
      <alignment horizontal="center" vertical="center"/>
    </xf>
    <xf numFmtId="0" fontId="6" fillId="9" borderId="30" xfId="0" applyFont="1" applyFill="1" applyBorder="1" applyAlignment="1">
      <alignment horizontal="center" vertical="center"/>
    </xf>
    <xf numFmtId="0" fontId="11" fillId="8" borderId="13" xfId="0" applyFont="1" applyFill="1" applyBorder="1" applyAlignment="1">
      <alignment vertical="center" wrapText="1"/>
    </xf>
    <xf numFmtId="0" fontId="11" fillId="8" borderId="14" xfId="0" applyFont="1" applyFill="1" applyBorder="1" applyAlignment="1">
      <alignment vertical="center" wrapText="1"/>
    </xf>
    <xf numFmtId="0" fontId="11" fillId="8" borderId="15" xfId="0" applyFont="1" applyFill="1" applyBorder="1" applyAlignment="1">
      <alignment vertical="center" wrapText="1"/>
    </xf>
    <xf numFmtId="0" fontId="9" fillId="0" borderId="2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3" xfId="0" applyFont="1" applyBorder="1" applyAlignment="1">
      <alignment horizontal="left"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3" xfId="0" applyFont="1" applyBorder="1" applyAlignment="1">
      <alignment horizontal="justify" vertical="center" wrapText="1"/>
    </xf>
    <xf numFmtId="164" fontId="6" fillId="9" borderId="40" xfId="0" applyNumberFormat="1" applyFont="1" applyFill="1" applyBorder="1" applyAlignment="1">
      <alignment horizontal="center" vertical="center"/>
    </xf>
    <xf numFmtId="0" fontId="6" fillId="9" borderId="2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Alignment="1">
      <alignment horizontal="justify" vertical="center" wrapText="1"/>
    </xf>
    <xf numFmtId="0" fontId="4" fillId="0" borderId="5" xfId="0" applyFont="1" applyBorder="1" applyAlignment="1">
      <alignment horizontal="justify" vertical="center" wrapText="1"/>
    </xf>
    <xf numFmtId="0" fontId="8" fillId="8" borderId="13"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15" xfId="0" applyFont="1" applyFill="1" applyBorder="1" applyAlignment="1">
      <alignment horizontal="left" vertical="center" wrapText="1"/>
    </xf>
    <xf numFmtId="0" fontId="6" fillId="7" borderId="22" xfId="0" applyFont="1" applyFill="1" applyBorder="1" applyAlignment="1">
      <alignment horizontal="left" vertical="center"/>
    </xf>
    <xf numFmtId="0" fontId="8" fillId="8" borderId="13" xfId="0" applyFont="1" applyFill="1" applyBorder="1" applyAlignment="1">
      <alignment vertical="center" wrapText="1"/>
    </xf>
    <xf numFmtId="0" fontId="8" fillId="8" borderId="14" xfId="0" applyFont="1" applyFill="1" applyBorder="1" applyAlignment="1">
      <alignment vertical="center" wrapText="1"/>
    </xf>
    <xf numFmtId="0" fontId="8" fillId="8" borderId="15" xfId="0" applyFont="1" applyFill="1" applyBorder="1" applyAlignment="1">
      <alignment vertical="center" wrapText="1"/>
    </xf>
    <xf numFmtId="167" fontId="8" fillId="8" borderId="31" xfId="7" applyNumberFormat="1" applyFont="1" applyFill="1" applyBorder="1" applyAlignment="1">
      <alignment horizontal="left" vertical="center" wrapText="1"/>
    </xf>
    <xf numFmtId="167" fontId="8" fillId="8" borderId="23" xfId="7" applyNumberFormat="1" applyFont="1" applyFill="1" applyBorder="1" applyAlignment="1">
      <alignment horizontal="left" vertical="center" wrapText="1"/>
    </xf>
    <xf numFmtId="0" fontId="9" fillId="0" borderId="25" xfId="0" applyFont="1" applyBorder="1" applyAlignment="1">
      <alignment horizontal="left" vertical="center" wrapText="1"/>
    </xf>
    <xf numFmtId="0" fontId="9" fillId="0" borderId="16" xfId="0" applyFont="1" applyBorder="1" applyAlignment="1">
      <alignment horizontal="left" vertical="center" wrapText="1"/>
    </xf>
    <xf numFmtId="0" fontId="9" fillId="0" borderId="26" xfId="0" applyFont="1" applyBorder="1" applyAlignment="1">
      <alignment horizontal="left" vertical="center" wrapText="1"/>
    </xf>
    <xf numFmtId="0" fontId="9" fillId="8" borderId="27" xfId="0" applyFont="1" applyFill="1" applyBorder="1" applyAlignment="1">
      <alignment horizontal="justify" vertical="center" wrapText="1"/>
    </xf>
    <xf numFmtId="0" fontId="9" fillId="8" borderId="19" xfId="0" applyFont="1" applyFill="1" applyBorder="1" applyAlignment="1">
      <alignment horizontal="justify" vertical="center" wrapText="1"/>
    </xf>
    <xf numFmtId="0" fontId="9" fillId="8" borderId="28" xfId="0" applyFont="1" applyFill="1" applyBorder="1" applyAlignment="1">
      <alignment horizontal="justify" vertical="center" wrapText="1"/>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6" fillId="12" borderId="25" xfId="0" applyFont="1" applyFill="1" applyBorder="1" applyAlignment="1">
      <alignment horizontal="center" vertical="center" wrapText="1"/>
    </xf>
    <xf numFmtId="0" fontId="8" fillId="10" borderId="32" xfId="0" applyFont="1" applyFill="1" applyBorder="1" applyAlignment="1">
      <alignment vertical="center" wrapText="1"/>
    </xf>
    <xf numFmtId="0" fontId="8" fillId="10" borderId="33" xfId="0" applyFont="1" applyFill="1" applyBorder="1" applyAlignment="1">
      <alignment vertical="center" wrapText="1"/>
    </xf>
    <xf numFmtId="0" fontId="8" fillId="10" borderId="34" xfId="0" applyFont="1" applyFill="1" applyBorder="1" applyAlignment="1">
      <alignment vertical="center" wrapText="1"/>
    </xf>
    <xf numFmtId="0" fontId="14" fillId="16" borderId="13" xfId="0" applyFont="1" applyFill="1" applyBorder="1" applyAlignment="1">
      <alignment horizontal="left" vertical="center" wrapText="1"/>
    </xf>
    <xf numFmtId="0" fontId="14" fillId="16" borderId="14" xfId="0" applyFont="1" applyFill="1" applyBorder="1" applyAlignment="1">
      <alignment horizontal="left" vertical="center" wrapText="1"/>
    </xf>
    <xf numFmtId="0" fontId="14" fillId="16" borderId="15" xfId="0" applyFont="1" applyFill="1" applyBorder="1" applyAlignment="1">
      <alignment horizontal="left" vertical="center" wrapText="1"/>
    </xf>
    <xf numFmtId="0" fontId="11" fillId="8" borderId="15" xfId="0" applyFont="1" applyFill="1" applyBorder="1" applyAlignment="1">
      <alignment horizontal="justify" vertical="center" wrapText="1"/>
    </xf>
    <xf numFmtId="0" fontId="6" fillId="0" borderId="31" xfId="0" applyFont="1" applyBorder="1" applyAlignment="1">
      <alignment horizontal="left" vertical="center" wrapText="1"/>
    </xf>
    <xf numFmtId="0" fontId="6" fillId="0" borderId="14" xfId="0" applyFont="1" applyBorder="1" applyAlignment="1">
      <alignment horizontal="left" vertical="center" wrapText="1"/>
    </xf>
    <xf numFmtId="0" fontId="6" fillId="0" borderId="48" xfId="0" applyFont="1" applyBorder="1" applyAlignment="1">
      <alignment horizontal="left" vertical="center" wrapText="1"/>
    </xf>
    <xf numFmtId="0" fontId="6" fillId="0" borderId="51" xfId="0" applyFont="1" applyBorder="1" applyAlignment="1">
      <alignment horizontal="left" vertical="center" wrapText="1"/>
    </xf>
    <xf numFmtId="167" fontId="8" fillId="10" borderId="35" xfId="7" applyNumberFormat="1" applyFont="1" applyFill="1" applyBorder="1" applyAlignment="1">
      <alignment horizontal="left" vertical="center" wrapText="1"/>
    </xf>
    <xf numFmtId="167" fontId="8" fillId="10" borderId="36" xfId="7" applyNumberFormat="1" applyFont="1" applyFill="1" applyBorder="1" applyAlignment="1">
      <alignment horizontal="left" vertical="center" wrapText="1"/>
    </xf>
    <xf numFmtId="0" fontId="6" fillId="8" borderId="37" xfId="0" applyFont="1" applyFill="1" applyBorder="1" applyAlignment="1">
      <alignment horizontal="justify" vertical="center" wrapText="1"/>
    </xf>
    <xf numFmtId="0" fontId="6" fillId="8" borderId="38" xfId="0" applyFont="1" applyFill="1" applyBorder="1" applyAlignment="1">
      <alignment horizontal="justify" vertical="center" wrapText="1"/>
    </xf>
    <xf numFmtId="0" fontId="6" fillId="8" borderId="39" xfId="0" applyFont="1" applyFill="1" applyBorder="1" applyAlignment="1">
      <alignment horizontal="justify" vertical="center" wrapText="1"/>
    </xf>
    <xf numFmtId="0" fontId="6" fillId="9" borderId="20" xfId="0" applyFont="1" applyFill="1" applyBorder="1" applyAlignment="1">
      <alignment horizontal="left" vertical="center"/>
    </xf>
    <xf numFmtId="0" fontId="6" fillId="9" borderId="21" xfId="0" applyFont="1" applyFill="1" applyBorder="1" applyAlignment="1">
      <alignment horizontal="left" vertical="center"/>
    </xf>
    <xf numFmtId="0" fontId="6" fillId="9" borderId="22" xfId="0" applyFont="1" applyFill="1" applyBorder="1" applyAlignment="1">
      <alignment horizontal="left" vertical="center"/>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8" borderId="9" xfId="0" applyFont="1" applyFill="1" applyBorder="1" applyAlignment="1">
      <alignment horizontal="justify" vertical="center" wrapText="1"/>
    </xf>
    <xf numFmtId="0" fontId="14" fillId="8" borderId="10" xfId="0" applyFont="1" applyFill="1" applyBorder="1" applyAlignment="1">
      <alignment horizontal="justify" vertical="center" wrapText="1"/>
    </xf>
    <xf numFmtId="0" fontId="14" fillId="8" borderId="11" xfId="0" applyFont="1" applyFill="1" applyBorder="1" applyAlignment="1">
      <alignment horizontal="justify" vertical="center" wrapText="1"/>
    </xf>
    <xf numFmtId="0" fontId="2" fillId="8" borderId="31" xfId="0" applyFont="1" applyFill="1" applyBorder="1" applyAlignment="1">
      <alignment horizontal="justify" vertical="center" wrapText="1"/>
    </xf>
    <xf numFmtId="0" fontId="2" fillId="8" borderId="14" xfId="0" applyFont="1" applyFill="1" applyBorder="1" applyAlignment="1">
      <alignment horizontal="justify" vertical="center" wrapText="1"/>
    </xf>
    <xf numFmtId="0" fontId="2" fillId="8" borderId="23"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14" fillId="4" borderId="14" xfId="0" applyFont="1" applyFill="1" applyBorder="1" applyAlignment="1">
      <alignment horizontal="justify" vertical="center" wrapText="1"/>
    </xf>
    <xf numFmtId="0" fontId="14" fillId="4" borderId="15" xfId="0" applyFont="1" applyFill="1" applyBorder="1" applyAlignment="1">
      <alignment horizontal="justify" vertical="center" wrapText="1"/>
    </xf>
    <xf numFmtId="0" fontId="11" fillId="23" borderId="31" xfId="0" applyFont="1" applyFill="1" applyBorder="1" applyAlignment="1">
      <alignment horizontal="justify" vertical="center" wrapText="1"/>
    </xf>
    <xf numFmtId="0" fontId="11" fillId="23" borderId="14" xfId="0" applyFont="1" applyFill="1" applyBorder="1" applyAlignment="1">
      <alignment horizontal="justify" vertical="center" wrapText="1"/>
    </xf>
    <xf numFmtId="0" fontId="11" fillId="23" borderId="23" xfId="0" applyFont="1" applyFill="1" applyBorder="1" applyAlignment="1">
      <alignment horizontal="justify" vertical="center" wrapText="1"/>
    </xf>
    <xf numFmtId="0" fontId="42" fillId="0" borderId="13" xfId="9" applyFont="1" applyBorder="1" applyAlignment="1">
      <alignment horizontal="justify" vertical="center" wrapText="1"/>
    </xf>
    <xf numFmtId="0" fontId="43" fillId="0" borderId="14" xfId="9" applyFont="1" applyBorder="1" applyAlignment="1">
      <alignment horizontal="justify" vertical="center" wrapText="1"/>
    </xf>
    <xf numFmtId="0" fontId="43" fillId="0" borderId="23" xfId="9" applyFont="1" applyBorder="1" applyAlignment="1">
      <alignment horizontal="justify" vertical="center" wrapText="1"/>
    </xf>
    <xf numFmtId="0" fontId="43" fillId="0" borderId="13" xfId="9" applyFont="1" applyBorder="1" applyAlignment="1">
      <alignment horizontal="justify" vertical="center" wrapText="1"/>
    </xf>
    <xf numFmtId="0" fontId="14" fillId="8" borderId="13" xfId="0" applyFont="1" applyFill="1" applyBorder="1" applyAlignment="1">
      <alignment horizontal="justify" wrapText="1"/>
    </xf>
    <xf numFmtId="0" fontId="14" fillId="8" borderId="14" xfId="0" applyFont="1" applyFill="1" applyBorder="1" applyAlignment="1">
      <alignment horizontal="justify" wrapText="1"/>
    </xf>
    <xf numFmtId="0" fontId="14" fillId="8" borderId="15" xfId="0" applyFont="1" applyFill="1" applyBorder="1" applyAlignment="1">
      <alignment horizontal="justify" wrapText="1"/>
    </xf>
    <xf numFmtId="0" fontId="14"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14" fillId="7" borderId="20" xfId="0" applyFont="1" applyFill="1" applyBorder="1" applyAlignment="1">
      <alignment horizontal="left" vertical="center" wrapText="1"/>
    </xf>
    <xf numFmtId="0" fontId="58" fillId="7" borderId="21" xfId="0" applyFont="1" applyFill="1" applyBorder="1" applyAlignment="1">
      <alignment horizontal="left" vertical="center" wrapText="1"/>
    </xf>
    <xf numFmtId="0" fontId="58" fillId="7" borderId="24" xfId="0" applyFont="1" applyFill="1" applyBorder="1" applyAlignment="1">
      <alignment horizontal="left" vertical="center" wrapText="1"/>
    </xf>
    <xf numFmtId="0" fontId="62" fillId="0" borderId="1"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0" xfId="0" applyFont="1" applyAlignment="1">
      <alignment horizontal="center" vertical="center" wrapText="1"/>
    </xf>
    <xf numFmtId="0" fontId="64" fillId="0" borderId="5" xfId="0" applyFont="1" applyBorder="1" applyAlignment="1">
      <alignment horizontal="center" vertical="center" wrapText="1"/>
    </xf>
    <xf numFmtId="0" fontId="47" fillId="6" borderId="9" xfId="0" applyFont="1" applyFill="1" applyBorder="1" applyAlignment="1">
      <alignment horizontal="center" vertical="center"/>
    </xf>
    <xf numFmtId="0" fontId="47" fillId="6" borderId="10" xfId="0" applyFont="1" applyFill="1" applyBorder="1" applyAlignment="1">
      <alignment horizontal="center" vertical="center"/>
    </xf>
    <xf numFmtId="0" fontId="47" fillId="6" borderId="11" xfId="0" applyFont="1" applyFill="1" applyBorder="1" applyAlignment="1">
      <alignment horizontal="center" vertical="center"/>
    </xf>
    <xf numFmtId="0" fontId="90" fillId="0" borderId="31" xfId="0" applyFont="1" applyBorder="1" applyAlignment="1">
      <alignment horizontal="left" vertical="center" wrapText="1"/>
    </xf>
    <xf numFmtId="0" fontId="90" fillId="0" borderId="15" xfId="0" applyFont="1" applyBorder="1" applyAlignment="1">
      <alignment horizontal="left" vertical="center" wrapText="1"/>
    </xf>
    <xf numFmtId="0" fontId="90" fillId="8" borderId="31" xfId="0" applyFont="1" applyFill="1" applyBorder="1" applyAlignment="1">
      <alignment horizontal="left" vertical="center" wrapText="1"/>
    </xf>
    <xf numFmtId="0" fontId="90" fillId="8" borderId="15" xfId="0" applyFont="1" applyFill="1" applyBorder="1" applyAlignment="1">
      <alignment horizontal="left" vertical="center" wrapText="1"/>
    </xf>
    <xf numFmtId="0" fontId="90" fillId="0" borderId="87" xfId="0" applyFont="1" applyBorder="1" applyAlignment="1">
      <alignment horizontal="left" vertical="center" wrapText="1"/>
    </xf>
    <xf numFmtId="0" fontId="90" fillId="0" borderId="88" xfId="0" applyFont="1" applyBorder="1" applyAlignment="1">
      <alignment horizontal="left" vertical="center" wrapText="1"/>
    </xf>
    <xf numFmtId="0" fontId="8" fillId="8" borderId="21"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3" xfId="0" applyFont="1" applyBorder="1" applyAlignment="1">
      <alignment horizontal="justify" vertical="center" wrapText="1"/>
    </xf>
    <xf numFmtId="165" fontId="79" fillId="0" borderId="4" xfId="1" applyNumberFormat="1" applyFont="1" applyFill="1" applyBorder="1" applyAlignment="1">
      <alignment horizontal="center" vertical="center" wrapText="1"/>
    </xf>
    <xf numFmtId="0" fontId="14" fillId="4" borderId="47" xfId="0" applyFont="1" applyFill="1" applyBorder="1" applyAlignment="1">
      <alignment horizontal="left" vertical="center" wrapText="1"/>
    </xf>
    <xf numFmtId="0" fontId="14" fillId="4" borderId="48" xfId="0" applyFont="1" applyFill="1" applyBorder="1" applyAlignment="1">
      <alignment horizontal="left" vertical="center" wrapText="1"/>
    </xf>
    <xf numFmtId="0" fontId="14" fillId="4" borderId="49"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3" xfId="0" applyFont="1" applyFill="1" applyBorder="1" applyAlignment="1">
      <alignment horizontal="left" vertical="center" wrapText="1"/>
    </xf>
    <xf numFmtId="0" fontId="14" fillId="4" borderId="44" xfId="0" applyFont="1" applyFill="1" applyBorder="1" applyAlignment="1">
      <alignment horizontal="left" vertical="center" wrapText="1"/>
    </xf>
    <xf numFmtId="0" fontId="14" fillId="4" borderId="45" xfId="0" applyFont="1" applyFill="1" applyBorder="1" applyAlignment="1">
      <alignment horizontal="left" vertical="center" wrapText="1"/>
    </xf>
    <xf numFmtId="0" fontId="14" fillId="4" borderId="46" xfId="0" applyFont="1" applyFill="1" applyBorder="1" applyAlignment="1">
      <alignment horizontal="left" vertical="center" wrapText="1"/>
    </xf>
    <xf numFmtId="0" fontId="57" fillId="0" borderId="4" xfId="0" applyFont="1" applyBorder="1" applyAlignment="1">
      <alignment horizontal="center" vertical="center" wrapText="1"/>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11" fillId="4" borderId="9" xfId="0" applyFont="1" applyFill="1" applyBorder="1" applyAlignment="1">
      <alignment horizontal="justify" vertical="center" wrapText="1"/>
    </xf>
    <xf numFmtId="0" fontId="11" fillId="4" borderId="10" xfId="0" applyFont="1" applyFill="1" applyBorder="1" applyAlignment="1">
      <alignment horizontal="justify" vertical="center" wrapText="1"/>
    </xf>
    <xf numFmtId="0" fontId="11" fillId="4" borderId="11" xfId="0" applyFont="1" applyFill="1" applyBorder="1" applyAlignment="1">
      <alignment horizontal="justify" vertical="center" wrapText="1"/>
    </xf>
    <xf numFmtId="0" fontId="2" fillId="4" borderId="20"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4" borderId="24"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4" borderId="23" xfId="0" applyFont="1" applyFill="1" applyBorder="1" applyAlignment="1">
      <alignment horizontal="justify" vertical="center" wrapText="1"/>
    </xf>
    <xf numFmtId="0" fontId="6" fillId="23" borderId="57" xfId="0" applyFont="1" applyFill="1" applyBorder="1" applyAlignment="1">
      <alignment horizontal="justify" vertical="center" wrapText="1"/>
    </xf>
    <xf numFmtId="0" fontId="6" fillId="23" borderId="58" xfId="0" applyFont="1" applyFill="1" applyBorder="1" applyAlignment="1">
      <alignment horizontal="justify" vertical="center" wrapText="1"/>
    </xf>
    <xf numFmtId="0" fontId="6" fillId="23" borderId="59" xfId="0" applyFont="1" applyFill="1" applyBorder="1" applyAlignment="1">
      <alignment horizontal="justify"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6" fillId="4" borderId="15" xfId="0" applyFont="1" applyFill="1" applyBorder="1" applyAlignment="1">
      <alignment horizontal="justify" vertical="center" wrapText="1"/>
    </xf>
    <xf numFmtId="0" fontId="14" fillId="5" borderId="13" xfId="0" applyFont="1" applyFill="1" applyBorder="1" applyAlignment="1">
      <alignment horizontal="justify" vertical="center" wrapText="1"/>
    </xf>
    <xf numFmtId="0" fontId="6" fillId="5" borderId="14" xfId="0" applyFont="1" applyFill="1" applyBorder="1" applyAlignment="1">
      <alignment horizontal="justify" vertical="center" wrapText="1"/>
    </xf>
    <xf numFmtId="0" fontId="6" fillId="5" borderId="15" xfId="0" applyFont="1" applyFill="1" applyBorder="1" applyAlignment="1">
      <alignment horizontal="justify" vertical="center" wrapText="1"/>
    </xf>
    <xf numFmtId="0" fontId="14" fillId="5" borderId="14" xfId="0" applyFont="1" applyFill="1" applyBorder="1" applyAlignment="1">
      <alignment horizontal="justify" vertical="center" wrapText="1"/>
    </xf>
    <xf numFmtId="0" fontId="14" fillId="5" borderId="15" xfId="0" applyFont="1" applyFill="1" applyBorder="1" applyAlignment="1">
      <alignment horizontal="justify" vertical="center" wrapText="1"/>
    </xf>
    <xf numFmtId="0" fontId="11" fillId="8" borderId="31" xfId="0" applyFont="1" applyFill="1" applyBorder="1" applyAlignment="1">
      <alignment horizontal="justify" vertical="justify" wrapText="1"/>
    </xf>
    <xf numFmtId="0" fontId="11" fillId="8" borderId="14" xfId="0" applyFont="1" applyFill="1" applyBorder="1" applyAlignment="1">
      <alignment horizontal="justify" vertical="justify" wrapText="1"/>
    </xf>
    <xf numFmtId="0" fontId="11" fillId="8" borderId="23" xfId="0" applyFont="1" applyFill="1" applyBorder="1" applyAlignment="1">
      <alignment horizontal="justify" vertical="justify" wrapText="1"/>
    </xf>
    <xf numFmtId="0" fontId="11" fillId="23" borderId="31" xfId="0" applyFont="1" applyFill="1" applyBorder="1" applyAlignment="1">
      <alignment horizontal="justify" vertical="justify" wrapText="1"/>
    </xf>
    <xf numFmtId="0" fontId="11" fillId="23" borderId="14" xfId="0" applyFont="1" applyFill="1" applyBorder="1" applyAlignment="1">
      <alignment horizontal="justify" vertical="justify" wrapText="1"/>
    </xf>
    <xf numFmtId="0" fontId="11" fillId="23" borderId="23" xfId="0" applyFont="1" applyFill="1" applyBorder="1" applyAlignment="1">
      <alignment horizontal="justify" vertical="justify" wrapText="1"/>
    </xf>
    <xf numFmtId="0" fontId="14" fillId="23" borderId="13" xfId="0" applyFont="1" applyFill="1" applyBorder="1" applyAlignment="1">
      <alignment horizontal="justify" vertical="center" wrapText="1"/>
    </xf>
    <xf numFmtId="0" fontId="14" fillId="23" borderId="14" xfId="0" applyFont="1" applyFill="1" applyBorder="1" applyAlignment="1">
      <alignment horizontal="justify" vertical="center" wrapText="1"/>
    </xf>
    <xf numFmtId="0" fontId="14" fillId="23" borderId="15" xfId="0" applyFont="1" applyFill="1" applyBorder="1" applyAlignment="1">
      <alignment horizontal="justify" vertical="center" wrapText="1"/>
    </xf>
    <xf numFmtId="0" fontId="5" fillId="4" borderId="63"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4" borderId="11" xfId="0" applyFont="1" applyFill="1" applyBorder="1" applyAlignment="1">
      <alignment horizontal="justify" vertical="center" wrapText="1"/>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6" fillId="4" borderId="45"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11" fillId="23" borderId="29" xfId="0" applyFont="1" applyFill="1" applyBorder="1" applyAlignment="1">
      <alignment horizontal="justify" vertical="center" wrapText="1"/>
    </xf>
    <xf numFmtId="0" fontId="11" fillId="23" borderId="45" xfId="0" applyFont="1" applyFill="1" applyBorder="1" applyAlignment="1">
      <alignment horizontal="justify" vertical="center" wrapText="1"/>
    </xf>
    <xf numFmtId="0" fontId="11" fillId="23" borderId="30" xfId="0" applyFont="1" applyFill="1" applyBorder="1" applyAlignment="1">
      <alignment horizontal="justify"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20" fillId="4" borderId="96" xfId="0" applyFont="1" applyFill="1" applyBorder="1" applyAlignment="1">
      <alignment horizontal="center" vertical="center" wrapText="1"/>
    </xf>
    <xf numFmtId="0" fontId="20" fillId="4" borderId="95"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4" xfId="0" applyFont="1" applyFill="1" applyBorder="1" applyAlignment="1">
      <alignment horizontal="left" vertical="center"/>
    </xf>
    <xf numFmtId="0" fontId="11" fillId="0" borderId="2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26" xfId="0" applyFont="1" applyBorder="1" applyAlignment="1">
      <alignment horizontal="justify"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7" fillId="5" borderId="9" xfId="0" applyFont="1" applyFill="1" applyBorder="1" applyAlignment="1">
      <alignment horizontal="justify" vertical="center" wrapText="1"/>
    </xf>
    <xf numFmtId="0" fontId="27" fillId="5" borderId="10" xfId="0" applyFont="1" applyFill="1" applyBorder="1" applyAlignment="1">
      <alignment horizontal="justify" vertical="center" wrapText="1"/>
    </xf>
    <xf numFmtId="0" fontId="27" fillId="5" borderId="62" xfId="0" applyFont="1" applyFill="1" applyBorder="1" applyAlignment="1">
      <alignment horizontal="justify" vertical="center" wrapText="1"/>
    </xf>
    <xf numFmtId="166" fontId="40" fillId="4" borderId="40" xfId="0" applyNumberFormat="1" applyFont="1" applyFill="1" applyBorder="1" applyAlignment="1">
      <alignment horizontal="center" vertical="center" wrapText="1"/>
    </xf>
    <xf numFmtId="166" fontId="28" fillId="4" borderId="24" xfId="0" applyNumberFormat="1" applyFont="1" applyFill="1" applyBorder="1" applyAlignment="1">
      <alignment horizontal="center" vertical="center" wrapText="1"/>
    </xf>
    <xf numFmtId="166" fontId="32" fillId="4" borderId="9" xfId="0" applyNumberFormat="1" applyFont="1" applyFill="1" applyBorder="1" applyAlignment="1">
      <alignment horizontal="justify" vertical="center" wrapText="1"/>
    </xf>
    <xf numFmtId="166" fontId="32" fillId="4" borderId="10" xfId="0" applyNumberFormat="1" applyFont="1" applyFill="1" applyBorder="1" applyAlignment="1">
      <alignment horizontal="justify" vertical="center" wrapText="1"/>
    </xf>
    <xf numFmtId="166" fontId="32" fillId="4" borderId="11" xfId="0" applyNumberFormat="1" applyFont="1" applyFill="1" applyBorder="1" applyAlignment="1">
      <alignment horizontal="justify" vertical="center" wrapText="1"/>
    </xf>
    <xf numFmtId="0" fontId="11" fillId="8" borderId="9" xfId="0" applyFont="1" applyFill="1" applyBorder="1" applyAlignment="1">
      <alignment horizontal="justify" vertical="justify" wrapText="1"/>
    </xf>
    <xf numFmtId="0" fontId="11" fillId="8" borderId="10" xfId="0" applyFont="1" applyFill="1" applyBorder="1" applyAlignment="1">
      <alignment horizontal="justify" vertical="justify" wrapText="1"/>
    </xf>
    <xf numFmtId="0" fontId="11" fillId="8" borderId="11" xfId="0" applyFont="1" applyFill="1" applyBorder="1" applyAlignment="1">
      <alignment horizontal="justify" vertical="justify" wrapText="1"/>
    </xf>
    <xf numFmtId="0" fontId="11" fillId="8" borderId="66" xfId="0" applyFont="1" applyFill="1" applyBorder="1" applyAlignment="1">
      <alignment horizontal="justify" vertical="center" wrapText="1"/>
    </xf>
    <xf numFmtId="0" fontId="11" fillId="8" borderId="0" xfId="0" applyFont="1" applyFill="1" applyAlignment="1">
      <alignment horizontal="justify" vertical="center" wrapText="1"/>
    </xf>
    <xf numFmtId="0" fontId="11" fillId="8" borderId="5" xfId="0" applyFont="1" applyFill="1" applyBorder="1" applyAlignment="1">
      <alignment horizontal="justify" vertical="center" wrapText="1"/>
    </xf>
    <xf numFmtId="0" fontId="8" fillId="8" borderId="64"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7" borderId="9" xfId="0" applyFont="1" applyFill="1" applyBorder="1" applyAlignment="1">
      <alignment horizontal="left" vertical="center"/>
    </xf>
    <xf numFmtId="0" fontId="8" fillId="7" borderId="10" xfId="0" applyFont="1" applyFill="1" applyBorder="1" applyAlignment="1">
      <alignment horizontal="left" vertical="center"/>
    </xf>
    <xf numFmtId="0" fontId="8" fillId="7" borderId="11" xfId="0" applyFont="1" applyFill="1" applyBorder="1" applyAlignment="1">
      <alignment horizontal="left" vertical="center"/>
    </xf>
    <xf numFmtId="0" fontId="14" fillId="8" borderId="57" xfId="0" applyFont="1" applyFill="1" applyBorder="1" applyAlignment="1">
      <alignment horizontal="center" vertical="center" wrapText="1"/>
    </xf>
    <xf numFmtId="0" fontId="14" fillId="8" borderId="58" xfId="0" applyFont="1" applyFill="1" applyBorder="1" applyAlignment="1">
      <alignment horizontal="center" vertical="center" wrapText="1"/>
    </xf>
    <xf numFmtId="0" fontId="11" fillId="8" borderId="58" xfId="0" applyFont="1" applyFill="1" applyBorder="1" applyAlignment="1">
      <alignment horizontal="justify" vertical="center" wrapText="1"/>
    </xf>
    <xf numFmtId="0" fontId="11" fillId="8" borderId="59" xfId="0" applyFont="1" applyFill="1" applyBorder="1" applyAlignment="1">
      <alignment horizontal="justify" vertical="center" wrapText="1"/>
    </xf>
    <xf numFmtId="0" fontId="6" fillId="8" borderId="31" xfId="0" applyFont="1" applyFill="1" applyBorder="1" applyAlignment="1">
      <alignment horizontal="justify" vertical="center" wrapText="1"/>
    </xf>
    <xf numFmtId="0" fontId="11" fillId="8" borderId="57" xfId="0" applyFont="1" applyFill="1" applyBorder="1" applyAlignment="1">
      <alignment horizontal="left" vertical="center" wrapText="1"/>
    </xf>
    <xf numFmtId="0" fontId="11" fillId="8" borderId="58" xfId="0" applyFont="1" applyFill="1" applyBorder="1" applyAlignment="1">
      <alignment horizontal="left" vertical="center" wrapText="1"/>
    </xf>
    <xf numFmtId="0" fontId="11" fillId="8" borderId="59" xfId="0" applyFont="1" applyFill="1" applyBorder="1" applyAlignment="1">
      <alignment horizontal="left" vertical="center" wrapText="1"/>
    </xf>
    <xf numFmtId="0" fontId="26" fillId="0" borderId="4" xfId="0" applyFont="1" applyBorder="1" applyAlignment="1">
      <alignment vertical="center" wrapText="1"/>
    </xf>
    <xf numFmtId="0" fontId="8" fillId="8" borderId="45" xfId="0" applyFont="1" applyFill="1" applyBorder="1" applyAlignment="1">
      <alignment horizontal="left" vertical="center" wrapText="1"/>
    </xf>
    <xf numFmtId="0" fontId="8" fillId="8" borderId="46" xfId="0" applyFont="1" applyFill="1" applyBorder="1" applyAlignment="1">
      <alignment horizontal="left" vertical="center" wrapText="1"/>
    </xf>
    <xf numFmtId="0" fontId="6" fillId="13" borderId="67"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11" fillId="8" borderId="57" xfId="0" applyFont="1" applyFill="1" applyBorder="1" applyAlignment="1">
      <alignment horizontal="justify" vertical="center" wrapText="1"/>
    </xf>
    <xf numFmtId="0" fontId="42" fillId="8" borderId="31" xfId="0" applyFont="1" applyFill="1" applyBorder="1" applyAlignment="1">
      <alignment horizontal="justify" vertical="justify" wrapText="1"/>
    </xf>
    <xf numFmtId="0" fontId="42" fillId="8" borderId="14" xfId="0" applyFont="1" applyFill="1" applyBorder="1" applyAlignment="1">
      <alignment horizontal="justify" vertical="justify" wrapText="1"/>
    </xf>
    <xf numFmtId="0" fontId="42" fillId="8" borderId="23" xfId="0" applyFont="1" applyFill="1" applyBorder="1" applyAlignment="1">
      <alignment horizontal="justify" vertical="justify" wrapText="1"/>
    </xf>
    <xf numFmtId="0" fontId="8" fillId="19" borderId="9" xfId="0" applyFont="1" applyFill="1" applyBorder="1" applyAlignment="1">
      <alignment horizontal="justify" vertical="center" wrapText="1"/>
    </xf>
    <xf numFmtId="0" fontId="8" fillId="19" borderId="10" xfId="0" applyFont="1" applyFill="1" applyBorder="1" applyAlignment="1">
      <alignment horizontal="justify" vertical="center" wrapText="1"/>
    </xf>
    <xf numFmtId="0" fontId="8" fillId="19" borderId="62" xfId="0" applyFont="1" applyFill="1" applyBorder="1" applyAlignment="1">
      <alignment horizontal="justify" vertical="center" wrapText="1"/>
    </xf>
    <xf numFmtId="166" fontId="20" fillId="8" borderId="29" xfId="0" applyNumberFormat="1" applyFont="1" applyFill="1" applyBorder="1" applyAlignment="1">
      <alignment horizontal="center" vertical="center" wrapText="1"/>
    </xf>
    <xf numFmtId="166" fontId="20" fillId="8" borderId="30" xfId="0" applyNumberFormat="1" applyFont="1" applyFill="1" applyBorder="1" applyAlignment="1">
      <alignment horizontal="center" vertical="center" wrapText="1"/>
    </xf>
    <xf numFmtId="0" fontId="11" fillId="8" borderId="9"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48" fillId="8" borderId="13" xfId="0" applyFont="1" applyFill="1" applyBorder="1" applyAlignment="1">
      <alignment horizontal="left" vertical="center" wrapText="1"/>
    </xf>
    <xf numFmtId="0" fontId="48" fillId="8" borderId="14" xfId="0" applyFont="1" applyFill="1" applyBorder="1" applyAlignment="1">
      <alignment horizontal="left" vertical="center" wrapText="1"/>
    </xf>
    <xf numFmtId="0" fontId="48" fillId="8" borderId="15" xfId="0" applyFont="1" applyFill="1" applyBorder="1" applyAlignment="1">
      <alignment horizontal="left" vertical="center" wrapText="1"/>
    </xf>
    <xf numFmtId="0" fontId="14" fillId="0" borderId="14" xfId="0" applyFont="1" applyBorder="1" applyAlignment="1">
      <alignment horizontal="justify" vertical="center" wrapText="1"/>
    </xf>
    <xf numFmtId="0" fontId="14" fillId="0" borderId="15" xfId="0" applyFont="1" applyBorder="1" applyAlignment="1">
      <alignment horizontal="justify" vertical="center" wrapText="1"/>
    </xf>
    <xf numFmtId="0" fontId="48" fillId="8" borderId="13" xfId="0" applyFont="1" applyFill="1" applyBorder="1" applyAlignment="1">
      <alignment horizontal="justify" vertical="center" wrapText="1"/>
    </xf>
    <xf numFmtId="0" fontId="48" fillId="8" borderId="14" xfId="0" applyFont="1" applyFill="1" applyBorder="1" applyAlignment="1">
      <alignment horizontal="justify" vertical="center" wrapText="1"/>
    </xf>
    <xf numFmtId="0" fontId="48" fillId="8" borderId="15" xfId="0" applyFont="1" applyFill="1" applyBorder="1" applyAlignment="1">
      <alignment horizontal="justify" vertical="center" wrapText="1"/>
    </xf>
    <xf numFmtId="0" fontId="8" fillId="8" borderId="14" xfId="0" applyFont="1" applyFill="1" applyBorder="1" applyAlignment="1">
      <alignment horizontal="justify" vertical="center" wrapText="1"/>
    </xf>
    <xf numFmtId="0" fontId="8" fillId="8" borderId="15" xfId="0" applyFont="1" applyFill="1" applyBorder="1" applyAlignment="1">
      <alignment horizontal="justify" vertical="center"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wrapText="1"/>
    </xf>
    <xf numFmtId="0" fontId="48" fillId="0" borderId="15" xfId="0" applyFont="1" applyBorder="1" applyAlignment="1">
      <alignment horizontal="justify" vertical="center"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18" borderId="13" xfId="0" applyFont="1" applyFill="1" applyBorder="1" applyAlignment="1">
      <alignment horizontal="justify" vertical="center" wrapText="1"/>
    </xf>
    <xf numFmtId="0" fontId="48" fillId="18" borderId="14" xfId="0" applyFont="1" applyFill="1" applyBorder="1" applyAlignment="1">
      <alignment horizontal="justify" vertical="center" wrapText="1"/>
    </xf>
    <xf numFmtId="0" fontId="48" fillId="18" borderId="15" xfId="0" applyFont="1" applyFill="1" applyBorder="1" applyAlignment="1">
      <alignment horizontal="justify" vertical="center" wrapText="1"/>
    </xf>
    <xf numFmtId="0" fontId="11" fillId="0" borderId="26" xfId="0" applyFont="1" applyBorder="1" applyAlignment="1">
      <alignment horizontal="justify" vertical="center"/>
    </xf>
    <xf numFmtId="0" fontId="11" fillId="0" borderId="16" xfId="0" applyFont="1" applyBorder="1" applyAlignment="1">
      <alignment horizontal="left" vertical="center"/>
    </xf>
    <xf numFmtId="0" fontId="11" fillId="0" borderId="26" xfId="0" applyFont="1" applyBorder="1" applyAlignment="1">
      <alignment horizontal="left" vertical="center"/>
    </xf>
    <xf numFmtId="0" fontId="48" fillId="0" borderId="4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48" fillId="8" borderId="47" xfId="0" applyFont="1" applyFill="1" applyBorder="1" applyAlignment="1">
      <alignment horizontal="left" vertical="center" wrapText="1"/>
    </xf>
    <xf numFmtId="0" fontId="48" fillId="8" borderId="48" xfId="0" applyFont="1" applyFill="1" applyBorder="1" applyAlignment="1">
      <alignment horizontal="left" vertical="center" wrapText="1"/>
    </xf>
    <xf numFmtId="0" fontId="48" fillId="8" borderId="4" xfId="0" applyFont="1" applyFill="1" applyBorder="1" applyAlignment="1">
      <alignment horizontal="left" vertical="center" wrapText="1"/>
    </xf>
    <xf numFmtId="0" fontId="48" fillId="8" borderId="0" xfId="0" applyFont="1" applyFill="1" applyAlignment="1">
      <alignment horizontal="left" vertical="center" wrapText="1"/>
    </xf>
    <xf numFmtId="0" fontId="48" fillId="8" borderId="54" xfId="0" applyFont="1" applyFill="1" applyBorder="1" applyAlignment="1">
      <alignment horizontal="left" vertical="center" wrapText="1"/>
    </xf>
    <xf numFmtId="0" fontId="48" fillId="8" borderId="55" xfId="0" applyFont="1" applyFill="1" applyBorder="1" applyAlignment="1">
      <alignment horizontal="left" vertical="center" wrapText="1"/>
    </xf>
    <xf numFmtId="0" fontId="31" fillId="9" borderId="31" xfId="0" applyFont="1" applyFill="1" applyBorder="1" applyAlignment="1">
      <alignment horizontal="center" vertical="center" wrapText="1"/>
    </xf>
    <xf numFmtId="0" fontId="66" fillId="9" borderId="14" xfId="0" applyFont="1" applyFill="1" applyBorder="1" applyAlignment="1">
      <alignment horizontal="center" vertical="center" wrapText="1"/>
    </xf>
    <xf numFmtId="0" fontId="66" fillId="9" borderId="23" xfId="0" applyFont="1" applyFill="1" applyBorder="1" applyAlignment="1">
      <alignment horizontal="center" vertical="center" wrapText="1"/>
    </xf>
    <xf numFmtId="0" fontId="51" fillId="9" borderId="31" xfId="0" applyFont="1" applyFill="1" applyBorder="1" applyAlignment="1">
      <alignment horizontal="center" vertical="center" wrapText="1"/>
    </xf>
    <xf numFmtId="0" fontId="51" fillId="9" borderId="23" xfId="0" applyFont="1" applyFill="1" applyBorder="1" applyAlignment="1">
      <alignment horizontal="center" vertical="center" wrapText="1"/>
    </xf>
    <xf numFmtId="0" fontId="24" fillId="0" borderId="16" xfId="0" applyFont="1" applyBorder="1" applyAlignment="1">
      <alignment horizontal="justify" vertical="center" wrapText="1"/>
    </xf>
    <xf numFmtId="0" fontId="24" fillId="0" borderId="26" xfId="0" applyFont="1" applyBorder="1" applyAlignment="1">
      <alignment horizontal="justify" vertical="center"/>
    </xf>
    <xf numFmtId="0" fontId="24" fillId="0" borderId="16" xfId="0" applyFont="1" applyBorder="1" applyAlignment="1">
      <alignment horizontal="left" vertical="center"/>
    </xf>
    <xf numFmtId="0" fontId="24" fillId="0" borderId="26" xfId="0" applyFont="1" applyBorder="1" applyAlignment="1">
      <alignment horizontal="left" vertical="center"/>
    </xf>
    <xf numFmtId="0" fontId="24" fillId="0" borderId="19" xfId="0" applyFont="1" applyBorder="1" applyAlignment="1">
      <alignment horizontal="left" vertical="center"/>
    </xf>
    <xf numFmtId="0" fontId="24" fillId="0" borderId="28" xfId="0" applyFont="1" applyBorder="1" applyAlignment="1">
      <alignment horizontal="left" vertical="center"/>
    </xf>
    <xf numFmtId="0" fontId="66" fillId="9" borderId="68" xfId="0" applyFont="1" applyFill="1" applyBorder="1" applyAlignment="1">
      <alignment horizontal="center" vertical="center"/>
    </xf>
    <xf numFmtId="0" fontId="66" fillId="9" borderId="72" xfId="0" applyFont="1" applyFill="1" applyBorder="1" applyAlignment="1">
      <alignment horizontal="center" vertical="center"/>
    </xf>
    <xf numFmtId="0" fontId="66" fillId="9" borderId="31" xfId="0" applyFont="1" applyFill="1" applyBorder="1" applyAlignment="1">
      <alignment horizontal="center" vertical="center" wrapText="1"/>
    </xf>
    <xf numFmtId="0" fontId="48" fillId="18" borderId="1" xfId="0" applyFont="1" applyFill="1" applyBorder="1" applyAlignment="1">
      <alignment horizontal="left" vertical="center" wrapText="1"/>
    </xf>
    <xf numFmtId="0" fontId="48" fillId="18" borderId="2" xfId="0" applyFont="1" applyFill="1" applyBorder="1" applyAlignment="1">
      <alignment horizontal="left" vertical="center" wrapText="1"/>
    </xf>
    <xf numFmtId="0" fontId="48" fillId="18" borderId="3" xfId="0" applyFont="1" applyFill="1" applyBorder="1" applyAlignment="1">
      <alignment horizontal="left" vertical="center" wrapText="1"/>
    </xf>
    <xf numFmtId="0" fontId="48" fillId="18" borderId="4" xfId="0" applyFont="1" applyFill="1" applyBorder="1" applyAlignment="1">
      <alignment horizontal="left" vertical="center" wrapText="1"/>
    </xf>
    <xf numFmtId="0" fontId="48" fillId="18" borderId="0" xfId="0" applyFont="1" applyFill="1" applyAlignment="1">
      <alignment horizontal="left" vertical="center" wrapText="1"/>
    </xf>
    <xf numFmtId="0" fontId="48" fillId="18" borderId="5" xfId="0" applyFont="1" applyFill="1" applyBorder="1" applyAlignment="1">
      <alignment horizontal="left" vertical="center" wrapText="1"/>
    </xf>
    <xf numFmtId="0" fontId="48" fillId="18" borderId="54" xfId="0" applyFont="1" applyFill="1" applyBorder="1" applyAlignment="1">
      <alignment horizontal="left" vertical="center" wrapText="1"/>
    </xf>
    <xf numFmtId="0" fontId="48" fillId="18" borderId="55" xfId="0" applyFont="1" applyFill="1" applyBorder="1" applyAlignment="1">
      <alignment horizontal="left" vertical="center" wrapText="1"/>
    </xf>
    <xf numFmtId="0" fontId="48" fillId="18" borderId="56" xfId="0" applyFont="1" applyFill="1" applyBorder="1" applyAlignment="1">
      <alignment horizontal="left" vertical="center" wrapText="1"/>
    </xf>
    <xf numFmtId="0" fontId="11" fillId="8" borderId="14" xfId="0" applyFont="1" applyFill="1" applyBorder="1" applyAlignment="1">
      <alignment horizontal="justify" vertical="center"/>
    </xf>
    <xf numFmtId="0" fontId="11" fillId="8" borderId="23" xfId="0" applyFont="1" applyFill="1" applyBorder="1" applyAlignment="1">
      <alignment horizontal="justify" vertical="center"/>
    </xf>
    <xf numFmtId="0" fontId="34" fillId="20" borderId="31" xfId="0" applyFont="1" applyFill="1" applyBorder="1" applyAlignment="1">
      <alignment horizontal="center" vertical="center" wrapText="1"/>
    </xf>
    <xf numFmtId="0" fontId="34" fillId="20" borderId="23" xfId="0" applyFont="1" applyFill="1" applyBorder="1" applyAlignment="1">
      <alignment horizontal="center" vertical="center" wrapText="1"/>
    </xf>
    <xf numFmtId="166" fontId="65" fillId="10" borderId="16" xfId="4" applyNumberFormat="1" applyFont="1" applyFill="1" applyBorder="1" applyAlignment="1">
      <alignment horizontal="center" vertical="center" wrapText="1"/>
    </xf>
    <xf numFmtId="166" fontId="65" fillId="10" borderId="26" xfId="4"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1" fillId="8" borderId="71" xfId="4" applyNumberFormat="1" applyFont="1" applyFill="1" applyBorder="1" applyAlignment="1">
      <alignment horizontal="justify" vertical="center" wrapText="1"/>
    </xf>
    <xf numFmtId="0" fontId="8" fillId="7" borderId="20" xfId="0" applyFont="1" applyFill="1" applyBorder="1" applyAlignment="1">
      <alignment horizontal="left" vertical="center"/>
    </xf>
    <xf numFmtId="0" fontId="8" fillId="7" borderId="21" xfId="0" applyFont="1" applyFill="1" applyBorder="1" applyAlignment="1">
      <alignment horizontal="left" vertical="center"/>
    </xf>
    <xf numFmtId="0" fontId="8" fillId="7" borderId="24" xfId="0" applyFont="1" applyFill="1" applyBorder="1" applyAlignment="1">
      <alignment horizontal="left" vertical="center"/>
    </xf>
    <xf numFmtId="0" fontId="8" fillId="7" borderId="22" xfId="0" applyFont="1" applyFill="1" applyBorder="1" applyAlignment="1">
      <alignment horizontal="left" vertical="center"/>
    </xf>
    <xf numFmtId="0" fontId="11" fillId="0" borderId="25" xfId="2" applyFont="1" applyBorder="1" applyAlignment="1">
      <alignment horizontal="justify" vertical="center" wrapText="1"/>
    </xf>
    <xf numFmtId="0" fontId="11" fillId="0" borderId="16" xfId="2" applyFont="1" applyBorder="1" applyAlignment="1">
      <alignment horizontal="justify" vertical="center" wrapText="1"/>
    </xf>
    <xf numFmtId="0" fontId="11" fillId="0" borderId="31" xfId="2" applyFont="1" applyBorder="1" applyAlignment="1">
      <alignment horizontal="justify" vertical="center" wrapText="1"/>
    </xf>
    <xf numFmtId="0" fontId="11" fillId="0" borderId="26" xfId="2"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48" fillId="8" borderId="20" xfId="0" applyFont="1" applyFill="1" applyBorder="1" applyAlignment="1">
      <alignment horizontal="justify" vertical="center" wrapText="1"/>
    </xf>
    <xf numFmtId="0" fontId="48" fillId="8" borderId="21" xfId="0" applyFont="1" applyFill="1" applyBorder="1" applyAlignment="1">
      <alignment horizontal="justify" vertical="center" wrapText="1"/>
    </xf>
    <xf numFmtId="0" fontId="48" fillId="8" borderId="22" xfId="0" applyFont="1" applyFill="1" applyBorder="1" applyAlignment="1">
      <alignment horizontal="justify" vertical="center" wrapText="1"/>
    </xf>
    <xf numFmtId="0" fontId="11" fillId="8" borderId="40" xfId="0" applyFont="1" applyFill="1" applyBorder="1" applyAlignment="1">
      <alignment horizontal="justify" vertical="center" wrapText="1"/>
    </xf>
    <xf numFmtId="0" fontId="11" fillId="8" borderId="21" xfId="0" applyFont="1" applyFill="1" applyBorder="1" applyAlignment="1">
      <alignment horizontal="justify" vertical="center" wrapText="1"/>
    </xf>
    <xf numFmtId="0" fontId="11" fillId="8" borderId="24" xfId="0" applyFont="1" applyFill="1" applyBorder="1" applyAlignment="1">
      <alignment horizontal="justify" vertical="center" wrapText="1"/>
    </xf>
    <xf numFmtId="0" fontId="6" fillId="0" borderId="91" xfId="2" applyFont="1" applyBorder="1" applyAlignment="1">
      <alignment horizontal="justify" vertical="center" wrapText="1"/>
    </xf>
    <xf numFmtId="0" fontId="6" fillId="0" borderId="92" xfId="2" applyFont="1" applyBorder="1" applyAlignment="1">
      <alignment horizontal="justify" vertical="center" wrapText="1"/>
    </xf>
    <xf numFmtId="0" fontId="6" fillId="0" borderId="89" xfId="2" applyFont="1" applyBorder="1" applyAlignment="1">
      <alignment horizontal="justify" vertical="center" wrapText="1"/>
    </xf>
    <xf numFmtId="0" fontId="6" fillId="0" borderId="90" xfId="2" applyFont="1" applyBorder="1" applyAlignment="1">
      <alignment horizontal="justify" vertical="center" wrapText="1"/>
    </xf>
    <xf numFmtId="0" fontId="14" fillId="8" borderId="13" xfId="0" applyFont="1" applyFill="1" applyBorder="1" applyAlignment="1">
      <alignment horizontal="right" vertical="center" wrapText="1"/>
    </xf>
    <xf numFmtId="0" fontId="14" fillId="8" borderId="14" xfId="0" applyFont="1" applyFill="1" applyBorder="1" applyAlignment="1">
      <alignment horizontal="right" vertical="center" wrapText="1"/>
    </xf>
    <xf numFmtId="0" fontId="14" fillId="8" borderId="15" xfId="0" applyFont="1" applyFill="1" applyBorder="1" applyAlignment="1">
      <alignment horizontal="right" vertical="center" wrapText="1"/>
    </xf>
    <xf numFmtId="0" fontId="14" fillId="8" borderId="20" xfId="0" applyFont="1" applyFill="1" applyBorder="1" applyAlignment="1">
      <alignment horizontal="left" vertical="center" wrapText="1"/>
    </xf>
    <xf numFmtId="0" fontId="14" fillId="8" borderId="21"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8" fillId="8" borderId="67" xfId="0" applyFont="1" applyFill="1" applyBorder="1" applyAlignment="1">
      <alignment horizontal="left" vertical="center" wrapText="1"/>
    </xf>
    <xf numFmtId="0" fontId="8" fillId="8" borderId="58" xfId="0" applyFont="1" applyFill="1" applyBorder="1" applyAlignment="1">
      <alignment horizontal="left" vertical="center" wrapText="1"/>
    </xf>
    <xf numFmtId="0" fontId="8" fillId="8" borderId="70" xfId="0" applyFont="1" applyFill="1" applyBorder="1" applyAlignment="1">
      <alignment horizontal="left" vertical="center" wrapText="1"/>
    </xf>
    <xf numFmtId="166" fontId="46" fillId="8" borderId="31" xfId="0" applyNumberFormat="1" applyFont="1" applyFill="1" applyBorder="1" applyAlignment="1">
      <alignment horizontal="center" vertical="center" wrapText="1"/>
    </xf>
    <xf numFmtId="166" fontId="39" fillId="8" borderId="23" xfId="0" applyNumberFormat="1" applyFont="1" applyFill="1" applyBorder="1" applyAlignment="1">
      <alignment horizontal="center" vertical="center" wrapText="1"/>
    </xf>
    <xf numFmtId="0" fontId="8" fillId="7" borderId="44" xfId="0" applyFont="1" applyFill="1" applyBorder="1" applyAlignment="1">
      <alignment horizontal="left" vertical="center" wrapText="1"/>
    </xf>
    <xf numFmtId="0" fontId="8" fillId="7" borderId="45" xfId="0" applyFont="1" applyFill="1" applyBorder="1" applyAlignment="1">
      <alignment horizontal="left" vertical="center" wrapText="1"/>
    </xf>
    <xf numFmtId="0" fontId="8" fillId="7" borderId="30" xfId="0" applyFont="1" applyFill="1" applyBorder="1" applyAlignment="1">
      <alignment horizontal="left" vertical="center" wrapText="1"/>
    </xf>
    <xf numFmtId="0" fontId="8" fillId="8" borderId="23" xfId="0" applyFont="1" applyFill="1" applyBorder="1" applyAlignment="1">
      <alignment horizontal="left" vertical="center" wrapText="1"/>
    </xf>
    <xf numFmtId="0" fontId="11" fillId="8" borderId="18" xfId="0" applyFont="1" applyFill="1" applyBorder="1" applyAlignment="1">
      <alignment horizontal="justify" vertical="center" wrapText="1"/>
    </xf>
    <xf numFmtId="0" fontId="8" fillId="8" borderId="55" xfId="0" applyFont="1" applyFill="1" applyBorder="1" applyAlignment="1">
      <alignment horizontal="left" vertical="center" wrapText="1"/>
    </xf>
    <xf numFmtId="0" fontId="8" fillId="8" borderId="75" xfId="0" applyFont="1" applyFill="1" applyBorder="1" applyAlignment="1">
      <alignment horizontal="left" vertical="center" wrapText="1"/>
    </xf>
    <xf numFmtId="0" fontId="6"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53" xfId="0" applyFont="1" applyFill="1" applyBorder="1" applyAlignment="1">
      <alignment horizontal="left" vertical="center"/>
    </xf>
    <xf numFmtId="0" fontId="11" fillId="0" borderId="69" xfId="3" applyFont="1" applyBorder="1" applyAlignment="1">
      <alignment horizontal="justify" vertical="center" wrapText="1"/>
    </xf>
    <xf numFmtId="0" fontId="11" fillId="0" borderId="83" xfId="3" applyFont="1" applyBorder="1" applyAlignment="1">
      <alignment horizontal="justify" vertical="center" wrapText="1"/>
    </xf>
    <xf numFmtId="0" fontId="11" fillId="0" borderId="63" xfId="3" applyFont="1" applyBorder="1" applyAlignment="1">
      <alignment horizontal="justify" vertical="center" wrapText="1"/>
    </xf>
    <xf numFmtId="0" fontId="11" fillId="0" borderId="84" xfId="3" applyFont="1" applyBorder="1" applyAlignment="1">
      <alignment horizontal="justify" vertical="center" wrapText="1"/>
    </xf>
    <xf numFmtId="0" fontId="8" fillId="7" borderId="54" xfId="0" applyFont="1" applyFill="1" applyBorder="1" applyAlignment="1">
      <alignment horizontal="left" vertical="center"/>
    </xf>
    <xf numFmtId="0" fontId="8" fillId="7" borderId="55" xfId="0" applyFont="1" applyFill="1" applyBorder="1" applyAlignment="1">
      <alignment horizontal="left" vertical="center"/>
    </xf>
    <xf numFmtId="166" fontId="46" fillId="8" borderId="29" xfId="0" applyNumberFormat="1" applyFont="1" applyFill="1" applyBorder="1" applyAlignment="1">
      <alignment horizontal="center" vertical="center" wrapText="1"/>
    </xf>
    <xf numFmtId="166" fontId="39" fillId="8" borderId="30" xfId="0" applyNumberFormat="1"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48" fillId="8" borderId="49" xfId="0" applyFont="1" applyFill="1" applyBorder="1" applyAlignment="1">
      <alignment horizontal="left" vertical="center" wrapText="1"/>
    </xf>
    <xf numFmtId="0" fontId="48" fillId="8" borderId="53" xfId="0" applyFont="1" applyFill="1" applyBorder="1" applyAlignment="1">
      <alignment horizontal="left" vertical="center" wrapText="1"/>
    </xf>
    <xf numFmtId="0" fontId="48" fillId="8" borderId="44" xfId="0" applyFont="1" applyFill="1" applyBorder="1" applyAlignment="1">
      <alignment horizontal="left" vertical="center" wrapText="1"/>
    </xf>
    <xf numFmtId="0" fontId="48" fillId="8" borderId="45" xfId="0" applyFont="1" applyFill="1" applyBorder="1" applyAlignment="1">
      <alignment horizontal="left" vertical="center" wrapText="1"/>
    </xf>
    <xf numFmtId="0" fontId="48" fillId="8" borderId="46" xfId="0" applyFont="1" applyFill="1" applyBorder="1" applyAlignment="1">
      <alignment horizontal="left" vertical="center" wrapText="1"/>
    </xf>
    <xf numFmtId="0" fontId="78" fillId="8" borderId="2" xfId="0" applyFont="1" applyFill="1" applyBorder="1" applyAlignment="1">
      <alignment horizontal="right" vertical="center" wrapText="1"/>
    </xf>
    <xf numFmtId="0" fontId="39" fillId="0" borderId="5" xfId="2" applyFont="1" applyBorder="1" applyAlignment="1">
      <alignment horizontal="center" vertical="center" textRotation="90" wrapText="1"/>
    </xf>
    <xf numFmtId="0" fontId="8" fillId="7" borderId="9" xfId="0" applyFont="1" applyFill="1" applyBorder="1" applyAlignment="1">
      <alignment horizontal="justify" vertical="center" wrapText="1"/>
    </xf>
    <xf numFmtId="0" fontId="8" fillId="7" borderId="10" xfId="0" applyFont="1" applyFill="1" applyBorder="1" applyAlignment="1">
      <alignment horizontal="justify" vertical="center"/>
    </xf>
    <xf numFmtId="0" fontId="8" fillId="7" borderId="11" xfId="0" applyFont="1" applyFill="1" applyBorder="1" applyAlignment="1">
      <alignment horizontal="justify" vertical="center"/>
    </xf>
    <xf numFmtId="0" fontId="48" fillId="8" borderId="20" xfId="0" applyFont="1" applyFill="1" applyBorder="1" applyAlignment="1">
      <alignment horizontal="left" vertical="center" wrapText="1"/>
    </xf>
    <xf numFmtId="0" fontId="48" fillId="8" borderId="21" xfId="0" applyFont="1" applyFill="1" applyBorder="1" applyAlignment="1">
      <alignment horizontal="left" vertical="center" wrapText="1"/>
    </xf>
    <xf numFmtId="0" fontId="48" fillId="8" borderId="22" xfId="0" applyFont="1" applyFill="1" applyBorder="1" applyAlignment="1">
      <alignment horizontal="left" vertical="center" wrapText="1"/>
    </xf>
    <xf numFmtId="0" fontId="11" fillId="0" borderId="40"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24"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45"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57" xfId="0" applyFont="1" applyBorder="1" applyAlignment="1">
      <alignment horizontal="justify" vertical="center" wrapText="1"/>
    </xf>
    <xf numFmtId="0" fontId="11" fillId="0" borderId="58" xfId="0" applyFont="1" applyBorder="1" applyAlignment="1">
      <alignment horizontal="justify" vertical="center" wrapText="1"/>
    </xf>
    <xf numFmtId="0" fontId="11" fillId="0" borderId="59" xfId="0" applyFont="1" applyBorder="1" applyAlignment="1">
      <alignment horizontal="justify" vertical="center" wrapText="1"/>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4" xfId="0" applyFont="1" applyFill="1" applyBorder="1" applyAlignment="1">
      <alignment horizontal="center" vertical="center" wrapText="1"/>
    </xf>
    <xf numFmtId="168" fontId="8" fillId="8" borderId="57" xfId="0" applyNumberFormat="1" applyFont="1" applyFill="1" applyBorder="1" applyAlignment="1">
      <alignment horizontal="center" vertical="center" wrapText="1"/>
    </xf>
    <xf numFmtId="168" fontId="8" fillId="8" borderId="59" xfId="0" applyNumberFormat="1" applyFont="1" applyFill="1" applyBorder="1" applyAlignment="1">
      <alignment horizontal="center" vertical="center" wrapText="1"/>
    </xf>
    <xf numFmtId="168" fontId="8" fillId="8" borderId="13" xfId="0" applyNumberFormat="1" applyFont="1" applyFill="1" applyBorder="1" applyAlignment="1">
      <alignment horizontal="center" vertical="center" wrapText="1"/>
    </xf>
    <xf numFmtId="168" fontId="8" fillId="8" borderId="23" xfId="0" applyNumberFormat="1"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4" xfId="0" applyFont="1" applyFill="1" applyBorder="1" applyAlignment="1">
      <alignment horizontal="center" vertical="center" wrapText="1"/>
    </xf>
    <xf numFmtId="168" fontId="8" fillId="8" borderId="20" xfId="0" applyNumberFormat="1" applyFont="1" applyFill="1" applyBorder="1" applyAlignment="1">
      <alignment horizontal="center" vertical="center" wrapText="1"/>
    </xf>
    <xf numFmtId="168" fontId="8" fillId="8" borderId="24" xfId="0" applyNumberFormat="1" applyFont="1" applyFill="1" applyBorder="1" applyAlignment="1">
      <alignment horizontal="center" vertical="center" wrapText="1"/>
    </xf>
    <xf numFmtId="0" fontId="48" fillId="8" borderId="23" xfId="0" applyFont="1" applyFill="1" applyBorder="1" applyAlignment="1">
      <alignment horizontal="left" vertical="center" wrapText="1"/>
    </xf>
    <xf numFmtId="0" fontId="49" fillId="0" borderId="31" xfId="3" applyFont="1" applyBorder="1" applyAlignment="1">
      <alignment horizontal="justify" vertical="center" wrapText="1"/>
    </xf>
    <xf numFmtId="0" fontId="49" fillId="0" borderId="14" xfId="3" applyFont="1" applyBorder="1" applyAlignment="1">
      <alignment horizontal="justify" vertical="center" wrapText="1"/>
    </xf>
    <xf numFmtId="0" fontId="49" fillId="0" borderId="23" xfId="3" applyFont="1" applyBorder="1" applyAlignment="1">
      <alignment horizontal="justify" vertical="center" wrapText="1"/>
    </xf>
    <xf numFmtId="0" fontId="45" fillId="0" borderId="16" xfId="3" applyFont="1" applyBorder="1" applyAlignment="1">
      <alignment horizontal="justify" vertical="center" wrapText="1"/>
    </xf>
    <xf numFmtId="0" fontId="45" fillId="0" borderId="26" xfId="3" applyFont="1" applyBorder="1" applyAlignment="1">
      <alignment horizontal="justify" vertical="center" wrapText="1"/>
    </xf>
    <xf numFmtId="0" fontId="45" fillId="8" borderId="16" xfId="5" applyFont="1" applyFill="1" applyBorder="1" applyAlignment="1">
      <alignment horizontal="justify" vertical="center" wrapText="1"/>
    </xf>
    <xf numFmtId="0" fontId="45" fillId="8" borderId="26" xfId="5" applyFont="1" applyFill="1" applyBorder="1" applyAlignment="1">
      <alignment horizontal="justify" vertical="center" wrapText="1"/>
    </xf>
    <xf numFmtId="0" fontId="8" fillId="8" borderId="57" xfId="0" applyFont="1" applyFill="1" applyBorder="1" applyAlignment="1">
      <alignment horizontal="justify" vertical="center" wrapText="1"/>
    </xf>
    <xf numFmtId="0" fontId="8" fillId="8" borderId="58" xfId="0" applyFont="1" applyFill="1" applyBorder="1" applyAlignment="1">
      <alignment horizontal="justify" vertical="center" wrapText="1"/>
    </xf>
    <xf numFmtId="0" fontId="8" fillId="8" borderId="59" xfId="0" applyFont="1" applyFill="1" applyBorder="1" applyAlignment="1">
      <alignment horizontal="justify" vertical="center" wrapText="1"/>
    </xf>
    <xf numFmtId="0" fontId="11" fillId="8" borderId="16" xfId="5" applyFont="1" applyFill="1" applyBorder="1" applyAlignment="1">
      <alignment horizontal="justify" vertical="center" wrapText="1"/>
    </xf>
    <xf numFmtId="0" fontId="11" fillId="8" borderId="26" xfId="5" applyFont="1" applyFill="1" applyBorder="1" applyAlignment="1">
      <alignment horizontal="justify" vertical="center" wrapText="1"/>
    </xf>
    <xf numFmtId="0" fontId="11" fillId="8" borderId="31" xfId="5" applyFont="1" applyFill="1" applyBorder="1" applyAlignment="1">
      <alignment horizontal="justify" vertical="center" wrapText="1"/>
    </xf>
    <xf numFmtId="0" fontId="11" fillId="8" borderId="14" xfId="5" applyFont="1" applyFill="1" applyBorder="1" applyAlignment="1">
      <alignment horizontal="justify" vertical="center" wrapText="1"/>
    </xf>
    <xf numFmtId="0" fontId="11" fillId="8" borderId="23" xfId="5" applyFont="1" applyFill="1" applyBorder="1" applyAlignment="1">
      <alignment horizontal="justify" vertical="center" wrapText="1"/>
    </xf>
    <xf numFmtId="0" fontId="11" fillId="0" borderId="16" xfId="3" applyFont="1" applyBorder="1" applyAlignment="1">
      <alignment horizontal="justify" vertical="center" wrapText="1"/>
    </xf>
    <xf numFmtId="0" fontId="11" fillId="0" borderId="26" xfId="3" applyFont="1" applyBorder="1" applyAlignment="1">
      <alignment horizontal="justify" vertical="center" wrapText="1"/>
    </xf>
    <xf numFmtId="0" fontId="53" fillId="0" borderId="31" xfId="3" applyFont="1" applyBorder="1" applyAlignment="1">
      <alignment horizontal="justify" vertical="center" wrapText="1"/>
    </xf>
    <xf numFmtId="0" fontId="53" fillId="0" borderId="14" xfId="3" applyFont="1" applyBorder="1" applyAlignment="1">
      <alignment horizontal="justify" vertical="center" wrapText="1"/>
    </xf>
    <xf numFmtId="0" fontId="53" fillId="0" borderId="23" xfId="3" applyFont="1" applyBorder="1" applyAlignment="1">
      <alignment horizontal="justify" vertical="center" wrapText="1"/>
    </xf>
    <xf numFmtId="0" fontId="11" fillId="21" borderId="52" xfId="4" applyNumberFormat="1" applyFont="1" applyFill="1" applyBorder="1" applyAlignment="1">
      <alignment horizontal="justify" vertical="center" wrapText="1"/>
    </xf>
    <xf numFmtId="0" fontId="48" fillId="18" borderId="44" xfId="0" applyFont="1" applyFill="1" applyBorder="1" applyAlignment="1">
      <alignment horizontal="justify" vertical="center" wrapText="1"/>
    </xf>
    <xf numFmtId="0" fontId="8" fillId="18" borderId="45" xfId="0" applyFont="1" applyFill="1" applyBorder="1" applyAlignment="1">
      <alignment horizontal="justify" vertical="center" wrapText="1"/>
    </xf>
    <xf numFmtId="0" fontId="8" fillId="18" borderId="46" xfId="0" applyFont="1" applyFill="1" applyBorder="1" applyAlignment="1">
      <alignment horizontal="justify" vertical="center" wrapText="1"/>
    </xf>
    <xf numFmtId="0" fontId="8" fillId="8" borderId="57" xfId="0" applyFont="1" applyFill="1" applyBorder="1" applyAlignment="1">
      <alignment horizontal="left" vertical="center" wrapText="1"/>
    </xf>
    <xf numFmtId="0" fontId="8" fillId="8" borderId="47" xfId="4" applyNumberFormat="1" applyFont="1" applyFill="1" applyBorder="1" applyAlignment="1">
      <alignment horizontal="left" vertical="center" wrapText="1"/>
    </xf>
    <xf numFmtId="0" fontId="8" fillId="8" borderId="48" xfId="4" applyNumberFormat="1" applyFont="1" applyFill="1" applyBorder="1" applyAlignment="1">
      <alignment horizontal="left" vertical="center" wrapText="1"/>
    </xf>
    <xf numFmtId="0" fontId="50" fillId="8" borderId="9" xfId="4" applyNumberFormat="1" applyFont="1" applyFill="1" applyBorder="1" applyAlignment="1">
      <alignment horizontal="center" vertical="center" wrapText="1"/>
    </xf>
    <xf numFmtId="0" fontId="50" fillId="8" borderId="10" xfId="4" applyNumberFormat="1" applyFont="1" applyFill="1" applyBorder="1" applyAlignment="1">
      <alignment horizontal="center" vertical="center" wrapText="1"/>
    </xf>
    <xf numFmtId="0" fontId="11" fillId="8" borderId="27" xfId="2" applyFont="1" applyFill="1" applyBorder="1" applyAlignment="1">
      <alignment horizontal="justify" vertical="center" wrapText="1"/>
    </xf>
    <xf numFmtId="0" fontId="11" fillId="8" borderId="19" xfId="2" applyFont="1" applyFill="1" applyBorder="1" applyAlignment="1">
      <alignment horizontal="justify" vertical="center" wrapText="1"/>
    </xf>
    <xf numFmtId="0" fontId="11" fillId="8" borderId="67" xfId="2" applyFont="1" applyFill="1" applyBorder="1" applyAlignment="1">
      <alignment horizontal="justify" vertical="center" wrapText="1"/>
    </xf>
    <xf numFmtId="0" fontId="11" fillId="8" borderId="28" xfId="2" applyFont="1" applyFill="1" applyBorder="1" applyAlignment="1">
      <alignment horizontal="justify" vertical="center" wrapText="1"/>
    </xf>
    <xf numFmtId="0" fontId="8" fillId="8" borderId="13" xfId="4" applyNumberFormat="1" applyFont="1" applyFill="1" applyBorder="1" applyAlignment="1">
      <alignment horizontal="left" vertical="center" wrapText="1"/>
    </xf>
    <xf numFmtId="0" fontId="8" fillId="8" borderId="14" xfId="4" applyNumberFormat="1" applyFont="1" applyFill="1" applyBorder="1" applyAlignment="1">
      <alignment horizontal="left" vertical="center" wrapText="1"/>
    </xf>
    <xf numFmtId="0" fontId="8" fillId="8" borderId="23" xfId="4" applyNumberFormat="1" applyFont="1" applyFill="1" applyBorder="1" applyAlignment="1">
      <alignment horizontal="left" vertical="center" wrapText="1"/>
    </xf>
    <xf numFmtId="0" fontId="8" fillId="8" borderId="4" xfId="4" applyNumberFormat="1" applyFont="1" applyFill="1" applyBorder="1" applyAlignment="1">
      <alignment horizontal="left" vertical="center" wrapText="1"/>
    </xf>
    <xf numFmtId="0" fontId="8" fillId="8" borderId="0" xfId="4" applyNumberFormat="1" applyFont="1" applyFill="1" applyBorder="1" applyAlignment="1">
      <alignment horizontal="left" vertical="center" wrapText="1"/>
    </xf>
    <xf numFmtId="0" fontId="8" fillId="8" borderId="5" xfId="4" applyNumberFormat="1" applyFont="1" applyFill="1" applyBorder="1" applyAlignment="1">
      <alignment horizontal="left" vertical="center" wrapText="1"/>
    </xf>
    <xf numFmtId="0" fontId="11" fillId="8" borderId="25" xfId="2" applyFont="1" applyFill="1" applyBorder="1" applyAlignment="1">
      <alignment horizontal="justify" vertical="center" wrapText="1"/>
    </xf>
    <xf numFmtId="0" fontId="11" fillId="8" borderId="16" xfId="2" applyFont="1" applyFill="1" applyBorder="1" applyAlignment="1">
      <alignment horizontal="justify" vertical="center" wrapText="1"/>
    </xf>
    <xf numFmtId="0" fontId="11" fillId="8" borderId="31" xfId="2" applyFont="1" applyFill="1" applyBorder="1" applyAlignment="1">
      <alignment horizontal="justify" vertical="center" wrapText="1"/>
    </xf>
    <xf numFmtId="0" fontId="11" fillId="8" borderId="26" xfId="2" applyFont="1" applyFill="1" applyBorder="1" applyAlignment="1">
      <alignment horizontal="justify" vertical="center" wrapText="1"/>
    </xf>
    <xf numFmtId="0" fontId="11" fillId="0" borderId="44" xfId="0" applyFont="1" applyBorder="1" applyAlignment="1">
      <alignment horizontal="justify" vertical="center" wrapText="1"/>
    </xf>
    <xf numFmtId="0" fontId="11" fillId="8" borderId="44" xfId="0" applyFont="1" applyFill="1" applyBorder="1" applyAlignment="1">
      <alignment horizontal="left" vertical="center" wrapText="1"/>
    </xf>
    <xf numFmtId="0" fontId="11" fillId="8" borderId="45" xfId="0" applyFont="1" applyFill="1" applyBorder="1" applyAlignment="1">
      <alignment horizontal="left" vertical="center" wrapText="1"/>
    </xf>
    <xf numFmtId="0" fontId="11" fillId="8" borderId="30" xfId="0" applyFont="1" applyFill="1" applyBorder="1" applyAlignment="1">
      <alignment horizontal="left" vertical="center" wrapText="1"/>
    </xf>
    <xf numFmtId="0" fontId="11" fillId="8" borderId="54" xfId="0" applyFont="1" applyFill="1" applyBorder="1" applyAlignment="1">
      <alignment horizontal="left" vertical="center" wrapText="1"/>
    </xf>
    <xf numFmtId="0" fontId="11" fillId="8" borderId="55" xfId="0" applyFont="1" applyFill="1" applyBorder="1" applyAlignment="1">
      <alignment horizontal="left" vertical="center" wrapText="1"/>
    </xf>
    <xf numFmtId="0" fontId="11" fillId="8" borderId="56" xfId="0" applyFont="1" applyFill="1" applyBorder="1" applyAlignment="1">
      <alignment horizontal="left" vertical="center" wrapText="1"/>
    </xf>
    <xf numFmtId="0" fontId="53" fillId="8" borderId="0" xfId="3" applyFont="1" applyFill="1" applyAlignment="1">
      <alignment horizontal="justify" vertical="center" wrapText="1"/>
    </xf>
    <xf numFmtId="0" fontId="53" fillId="8" borderId="5" xfId="3" applyFont="1" applyFill="1" applyBorder="1" applyAlignment="1">
      <alignment horizontal="justify"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25" borderId="9" xfId="4" applyNumberFormat="1" applyFont="1" applyFill="1" applyBorder="1" applyAlignment="1">
      <alignment horizontal="center" vertical="center" wrapText="1"/>
    </xf>
    <xf numFmtId="0" fontId="8" fillId="25" borderId="10" xfId="4" applyNumberFormat="1" applyFont="1" applyFill="1" applyBorder="1" applyAlignment="1">
      <alignment horizontal="center" vertical="center" wrapText="1"/>
    </xf>
    <xf numFmtId="0" fontId="8" fillId="25" borderId="11" xfId="4" applyNumberFormat="1" applyFont="1" applyFill="1" applyBorder="1" applyAlignment="1">
      <alignment horizontal="center" vertical="center" wrapText="1"/>
    </xf>
    <xf numFmtId="0" fontId="8" fillId="8" borderId="20" xfId="4" applyNumberFormat="1" applyFont="1" applyFill="1" applyBorder="1" applyAlignment="1">
      <alignment horizontal="left" vertical="center" wrapText="1"/>
    </xf>
    <xf numFmtId="0" fontId="8" fillId="8" borderId="21" xfId="4" applyNumberFormat="1" applyFont="1" applyFill="1" applyBorder="1" applyAlignment="1">
      <alignment horizontal="left" vertical="center" wrapText="1"/>
    </xf>
    <xf numFmtId="0" fontId="8" fillId="8" borderId="24" xfId="4" applyNumberFormat="1" applyFont="1" applyFill="1" applyBorder="1" applyAlignment="1">
      <alignment horizontal="left" vertical="center" wrapText="1"/>
    </xf>
    <xf numFmtId="17" fontId="39" fillId="0" borderId="5" xfId="2" applyNumberFormat="1" applyFont="1" applyBorder="1" applyAlignment="1">
      <alignment horizontal="center" vertical="center" wrapText="1"/>
    </xf>
    <xf numFmtId="0" fontId="39" fillId="0" borderId="5" xfId="2" applyFont="1" applyBorder="1" applyAlignment="1">
      <alignment horizontal="center" vertical="center" wrapText="1"/>
    </xf>
    <xf numFmtId="17" fontId="32" fillId="0" borderId="5" xfId="2" applyNumberFormat="1" applyFont="1" applyBorder="1" applyAlignment="1">
      <alignment horizontal="center" vertical="center" wrapText="1"/>
    </xf>
    <xf numFmtId="0" fontId="32" fillId="0" borderId="5" xfId="2" applyFont="1" applyBorder="1" applyAlignment="1">
      <alignment horizontal="center" vertical="center" wrapText="1"/>
    </xf>
    <xf numFmtId="0" fontId="53" fillId="8" borderId="45" xfId="3" applyFont="1" applyFill="1" applyBorder="1" applyAlignment="1">
      <alignment horizontal="justify" vertical="center" wrapText="1"/>
    </xf>
    <xf numFmtId="0" fontId="53" fillId="8" borderId="30" xfId="3" applyFont="1" applyFill="1" applyBorder="1" applyAlignment="1">
      <alignment horizontal="justify" vertical="center" wrapText="1"/>
    </xf>
    <xf numFmtId="0" fontId="48" fillId="8" borderId="4" xfId="0" applyFont="1" applyFill="1" applyBorder="1" applyAlignment="1">
      <alignment horizontal="justify" vertical="center" wrapText="1"/>
    </xf>
    <xf numFmtId="0" fontId="48" fillId="8" borderId="0" xfId="0" applyFont="1" applyFill="1" applyAlignment="1">
      <alignment horizontal="justify" vertical="center" wrapText="1"/>
    </xf>
    <xf numFmtId="0" fontId="48" fillId="8" borderId="53" xfId="0" applyFont="1" applyFill="1" applyBorder="1" applyAlignment="1">
      <alignment horizontal="justify" vertical="center" wrapText="1"/>
    </xf>
    <xf numFmtId="0" fontId="48" fillId="8" borderId="47" xfId="2" applyFont="1" applyFill="1" applyBorder="1" applyAlignment="1">
      <alignment horizontal="justify" vertical="center" wrapText="1"/>
    </xf>
    <xf numFmtId="0" fontId="48" fillId="8" borderId="48" xfId="2" applyFont="1" applyFill="1" applyBorder="1" applyAlignment="1">
      <alignment horizontal="justify" vertical="center" wrapText="1"/>
    </xf>
    <xf numFmtId="0" fontId="48" fillId="8" borderId="49" xfId="2" applyFont="1" applyFill="1" applyBorder="1" applyAlignment="1">
      <alignment horizontal="justify" vertical="center" wrapText="1"/>
    </xf>
    <xf numFmtId="0" fontId="53" fillId="8" borderId="31" xfId="3" applyFont="1" applyFill="1" applyBorder="1" applyAlignment="1">
      <alignment horizontal="justify" vertical="center" wrapText="1"/>
    </xf>
    <xf numFmtId="0" fontId="54" fillId="8" borderId="14" xfId="3" applyFont="1" applyFill="1" applyBorder="1" applyAlignment="1">
      <alignment horizontal="justify" vertical="center" wrapText="1"/>
    </xf>
    <xf numFmtId="0" fontId="54" fillId="8" borderId="23" xfId="3" applyFont="1" applyFill="1" applyBorder="1" applyAlignment="1">
      <alignment horizontal="justify" vertical="center" wrapText="1"/>
    </xf>
    <xf numFmtId="0" fontId="11" fillId="8" borderId="31" xfId="3" applyFont="1" applyFill="1" applyBorder="1" applyAlignment="1">
      <alignment horizontal="justify" vertical="center" wrapText="1"/>
    </xf>
    <xf numFmtId="0" fontId="11" fillId="8" borderId="14" xfId="3" applyFont="1" applyFill="1" applyBorder="1" applyAlignment="1">
      <alignment horizontal="justify" vertical="center" wrapText="1"/>
    </xf>
    <xf numFmtId="0" fontId="11" fillId="8" borderId="23" xfId="3" applyFont="1" applyFill="1" applyBorder="1" applyAlignment="1">
      <alignment horizontal="justify" vertical="center" wrapText="1"/>
    </xf>
    <xf numFmtId="0" fontId="54" fillId="8" borderId="31" xfId="3" applyFont="1" applyFill="1" applyBorder="1" applyAlignment="1">
      <alignment horizontal="justify" vertical="center" wrapText="1"/>
    </xf>
    <xf numFmtId="0" fontId="8" fillId="8" borderId="13" xfId="0" applyFont="1" applyFill="1" applyBorder="1" applyAlignment="1">
      <alignment horizontal="justify" vertical="center" wrapText="1"/>
    </xf>
    <xf numFmtId="0" fontId="8" fillId="8" borderId="23" xfId="0" applyFont="1" applyFill="1" applyBorder="1" applyAlignment="1">
      <alignment horizontal="justify" vertical="center" wrapText="1"/>
    </xf>
    <xf numFmtId="0" fontId="8" fillId="8" borderId="31" xfId="0" applyFont="1" applyFill="1" applyBorder="1" applyAlignment="1">
      <alignment horizontal="left" vertical="center" wrapText="1"/>
    </xf>
    <xf numFmtId="0" fontId="55" fillId="8" borderId="31" xfId="3" applyFont="1" applyFill="1" applyBorder="1" applyAlignment="1">
      <alignment horizontal="justify" vertical="center" wrapText="1"/>
    </xf>
    <xf numFmtId="0" fontId="8" fillId="27" borderId="20" xfId="0" applyFont="1" applyFill="1" applyBorder="1" applyAlignment="1">
      <alignment horizontal="left" vertical="center"/>
    </xf>
    <xf numFmtId="0" fontId="8" fillId="27" borderId="21" xfId="0" applyFont="1" applyFill="1" applyBorder="1" applyAlignment="1">
      <alignment horizontal="left" vertical="center"/>
    </xf>
    <xf numFmtId="0" fontId="8" fillId="27" borderId="24" xfId="0" applyFont="1" applyFill="1" applyBorder="1" applyAlignment="1">
      <alignment horizontal="left" vertical="center"/>
    </xf>
    <xf numFmtId="0" fontId="8" fillId="8" borderId="20" xfId="0" applyFont="1" applyFill="1" applyBorder="1" applyAlignment="1">
      <alignment horizontal="left" vertical="center" wrapText="1"/>
    </xf>
    <xf numFmtId="0" fontId="8" fillId="8" borderId="21" xfId="0" applyFont="1" applyFill="1" applyBorder="1" applyAlignment="1">
      <alignment horizontal="left" vertical="center"/>
    </xf>
    <xf numFmtId="0" fontId="8" fillId="8" borderId="24" xfId="0" applyFont="1" applyFill="1" applyBorder="1" applyAlignment="1">
      <alignment horizontal="left" vertical="center"/>
    </xf>
    <xf numFmtId="0" fontId="11" fillId="0" borderId="31" xfId="3" applyFont="1" applyBorder="1" applyAlignment="1">
      <alignment horizontal="justify" vertical="center" wrapText="1"/>
    </xf>
    <xf numFmtId="0" fontId="11" fillId="0" borderId="14" xfId="3" applyFont="1" applyBorder="1" applyAlignment="1">
      <alignment horizontal="justify" vertical="center" wrapText="1"/>
    </xf>
    <xf numFmtId="0" fontId="11" fillId="0" borderId="23" xfId="3" applyFont="1" applyBorder="1" applyAlignment="1">
      <alignment horizontal="justify"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166" fontId="46" fillId="8" borderId="10" xfId="0" applyNumberFormat="1" applyFont="1" applyFill="1" applyBorder="1" applyAlignment="1">
      <alignment horizontal="center" vertical="center" wrapText="1"/>
    </xf>
    <xf numFmtId="166" fontId="39" fillId="8" borderId="10" xfId="0" applyNumberFormat="1" applyFont="1" applyFill="1" applyBorder="1" applyAlignment="1">
      <alignment horizontal="center" vertical="center" wrapText="1"/>
    </xf>
    <xf numFmtId="166" fontId="39" fillId="8" borderId="11" xfId="0" applyNumberFormat="1" applyFont="1" applyFill="1" applyBorder="1" applyAlignment="1">
      <alignment horizontal="center" vertical="center" wrapText="1"/>
    </xf>
    <xf numFmtId="0" fontId="11" fillId="8" borderId="80" xfId="0" applyFont="1" applyFill="1" applyBorder="1" applyAlignment="1">
      <alignment horizontal="justify" vertical="center" wrapText="1"/>
    </xf>
    <xf numFmtId="0" fontId="11" fillId="8" borderId="81" xfId="0" applyFont="1" applyFill="1" applyBorder="1" applyAlignment="1">
      <alignment horizontal="justify" vertical="center" wrapText="1"/>
    </xf>
    <xf numFmtId="0" fontId="11" fillId="8" borderId="82" xfId="0" applyFont="1" applyFill="1" applyBorder="1" applyAlignment="1">
      <alignment horizontal="justify" vertical="center" wrapText="1"/>
    </xf>
    <xf numFmtId="0" fontId="11" fillId="8" borderId="31" xfId="3" applyFont="1" applyFill="1" applyBorder="1" applyAlignment="1">
      <alignment horizontal="left" vertical="center" wrapText="1"/>
    </xf>
    <xf numFmtId="0" fontId="11" fillId="8" borderId="14" xfId="3" applyFont="1" applyFill="1" applyBorder="1" applyAlignment="1">
      <alignment horizontal="left" vertical="center" wrapText="1"/>
    </xf>
    <xf numFmtId="0" fontId="11" fillId="8" borderId="23" xfId="3" applyFont="1" applyFill="1" applyBorder="1" applyAlignment="1">
      <alignment horizontal="left" vertical="center" wrapText="1"/>
    </xf>
    <xf numFmtId="0" fontId="48" fillId="18" borderId="13" xfId="0" applyFont="1" applyFill="1" applyBorder="1" applyAlignment="1">
      <alignment horizontal="left" vertical="center" wrapText="1"/>
    </xf>
    <xf numFmtId="0" fontId="48" fillId="18" borderId="14" xfId="0" applyFont="1" applyFill="1" applyBorder="1" applyAlignment="1">
      <alignment horizontal="left" vertical="center" wrapText="1"/>
    </xf>
    <xf numFmtId="0" fontId="48" fillId="18" borderId="15" xfId="0" applyFont="1" applyFill="1" applyBorder="1" applyAlignment="1">
      <alignment horizontal="left" vertical="center" wrapText="1"/>
    </xf>
    <xf numFmtId="0" fontId="11" fillId="0" borderId="15" xfId="0" applyFont="1" applyBorder="1" applyAlignment="1">
      <alignment horizontal="justify" vertical="center" wrapText="1"/>
    </xf>
    <xf numFmtId="0" fontId="93" fillId="0" borderId="31"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15" xfId="0" applyFont="1" applyBorder="1" applyAlignment="1">
      <alignment horizontal="center" vertical="center" wrapText="1"/>
    </xf>
    <xf numFmtId="0" fontId="11" fillId="8" borderId="67" xfId="0" applyFont="1" applyFill="1" applyBorder="1" applyAlignment="1">
      <alignment horizontal="justify" vertical="center" wrapText="1"/>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5"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6" xfId="0" applyFont="1" applyBorder="1" applyAlignment="1">
      <alignment horizontal="center" vertical="center" wrapText="1"/>
    </xf>
    <xf numFmtId="0" fontId="6" fillId="7" borderId="54" xfId="0" applyFont="1" applyFill="1" applyBorder="1" applyAlignment="1">
      <alignment horizontal="left" vertical="center"/>
    </xf>
    <xf numFmtId="0" fontId="6" fillId="7" borderId="55" xfId="0" applyFont="1" applyFill="1" applyBorder="1" applyAlignment="1">
      <alignment horizontal="left" vertical="center"/>
    </xf>
    <xf numFmtId="0" fontId="6" fillId="7" borderId="56" xfId="0" applyFont="1" applyFill="1" applyBorder="1" applyAlignment="1">
      <alignment horizontal="left" vertical="center"/>
    </xf>
    <xf numFmtId="0" fontId="11" fillId="8" borderId="44" xfId="0" applyFont="1" applyFill="1" applyBorder="1" applyAlignment="1">
      <alignment horizontal="justify" vertical="center" wrapText="1"/>
    </xf>
    <xf numFmtId="0" fontId="5" fillId="26" borderId="16" xfId="0" applyFont="1" applyFill="1" applyBorder="1" applyAlignment="1">
      <alignment horizontal="center" vertical="center" wrapText="1"/>
    </xf>
    <xf numFmtId="0" fontId="93" fillId="0" borderId="16" xfId="0" applyFont="1" applyBorder="1" applyAlignment="1">
      <alignment horizontal="center" vertical="center" wrapText="1"/>
    </xf>
    <xf numFmtId="0" fontId="92" fillId="8" borderId="13" xfId="0" applyFont="1" applyFill="1" applyBorder="1" applyAlignment="1">
      <alignment horizontal="left" vertical="center" wrapText="1"/>
    </xf>
    <xf numFmtId="0" fontId="92" fillId="8" borderId="14" xfId="0" applyFont="1" applyFill="1" applyBorder="1" applyAlignment="1">
      <alignment horizontal="left" vertical="center" wrapText="1"/>
    </xf>
    <xf numFmtId="0" fontId="92" fillId="8" borderId="15" xfId="0" applyFont="1" applyFill="1" applyBorder="1" applyAlignment="1">
      <alignment horizontal="left" vertical="center" wrapText="1"/>
    </xf>
    <xf numFmtId="0" fontId="11" fillId="8" borderId="31" xfId="0" applyFont="1" applyFill="1" applyBorder="1" applyAlignment="1">
      <alignment vertical="center" wrapText="1"/>
    </xf>
    <xf numFmtId="0" fontId="11" fillId="8" borderId="23" xfId="0" applyFont="1" applyFill="1" applyBorder="1" applyAlignment="1">
      <alignment vertical="center" wrapText="1"/>
    </xf>
    <xf numFmtId="0" fontId="8" fillId="8" borderId="54" xfId="0" applyFont="1" applyFill="1" applyBorder="1" applyAlignment="1">
      <alignment horizontal="left" vertical="center" wrapText="1"/>
    </xf>
    <xf numFmtId="0" fontId="43" fillId="24" borderId="83" xfId="0" applyFont="1" applyFill="1" applyBorder="1" applyAlignment="1">
      <alignment horizontal="left" vertical="center" wrapText="1"/>
    </xf>
    <xf numFmtId="0" fontId="43" fillId="24" borderId="8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24" borderId="83" xfId="0" applyFont="1" applyFill="1" applyBorder="1" applyAlignment="1">
      <alignment horizontal="left" vertical="center" wrapText="1"/>
    </xf>
    <xf numFmtId="0" fontId="6" fillId="24" borderId="84" xfId="0" applyFont="1" applyFill="1" applyBorder="1" applyAlignment="1">
      <alignment horizontal="left" vertical="center" wrapText="1"/>
    </xf>
    <xf numFmtId="0" fontId="2" fillId="0" borderId="79" xfId="0" applyFont="1" applyBorder="1" applyAlignment="1">
      <alignment horizontal="justify" vertical="center" wrapText="1"/>
    </xf>
    <xf numFmtId="0" fontId="2" fillId="0" borderId="86"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78" fillId="8" borderId="0" xfId="0" applyFont="1" applyFill="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44" xfId="0" applyFont="1" applyBorder="1" applyAlignment="1">
      <alignment horizontal="justify" vertical="center" wrapText="1"/>
    </xf>
    <xf numFmtId="0" fontId="9" fillId="0" borderId="45" xfId="0" applyFont="1" applyBorder="1" applyAlignment="1">
      <alignment horizontal="justify" vertical="center" wrapText="1"/>
    </xf>
    <xf numFmtId="0" fontId="9" fillId="0" borderId="46" xfId="0" applyFont="1" applyBorder="1" applyAlignment="1">
      <alignment horizontal="justify" vertical="center" wrapText="1"/>
    </xf>
    <xf numFmtId="0" fontId="9" fillId="0" borderId="40"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54"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75" xfId="0" applyFont="1" applyBorder="1" applyAlignment="1">
      <alignment horizontal="justify" vertical="center" wrapText="1"/>
    </xf>
    <xf numFmtId="0" fontId="9" fillId="0" borderId="85" xfId="0" applyFont="1" applyBorder="1" applyAlignment="1">
      <alignment horizontal="justify" vertical="center" wrapText="1"/>
    </xf>
    <xf numFmtId="0" fontId="9" fillId="0" borderId="56" xfId="0" applyFont="1" applyBorder="1" applyAlignment="1">
      <alignment horizontal="justify" vertical="center" wrapText="1"/>
    </xf>
  </cellXfs>
  <cellStyles count="10">
    <cellStyle name="Millares" xfId="1" builtinId="3"/>
    <cellStyle name="Millares 2 2" xfId="4" xr:uid="{00000000-0005-0000-0000-000001000000}"/>
    <cellStyle name="Millares 3" xfId="6" xr:uid="{00000000-0005-0000-0000-000002000000}"/>
    <cellStyle name="Moneda" xfId="7" builtinId="4"/>
    <cellStyle name="Normal" xfId="0" builtinId="0"/>
    <cellStyle name="Normal 2" xfId="2" xr:uid="{00000000-0005-0000-0000-000004000000}"/>
    <cellStyle name="Normal 2 2" xfId="9" xr:uid="{A068BB6A-2DB8-4060-82D5-4529D6F39AE2}"/>
    <cellStyle name="Normal 2 3 4" xfId="3" xr:uid="{00000000-0005-0000-0000-000005000000}"/>
    <cellStyle name="Normal 3" xfId="8" xr:uid="{8C3872D7-BB30-4051-A5AB-00B1ACF13175}"/>
    <cellStyle name="Normal_GRUPO 2 - RCSP" xfId="5" xr:uid="{00000000-0005-0000-0000-000006000000}"/>
  </cellStyles>
  <dxfs count="2">
    <dxf>
      <fill>
        <patternFill>
          <bgColor rgb="FFFFC000"/>
        </patternFill>
      </fill>
    </dxf>
    <dxf>
      <fill>
        <patternFill>
          <bgColor rgb="FFFFC000"/>
        </patternFill>
      </fill>
    </dxf>
  </dxfs>
  <tableStyles count="0" defaultTableStyle="TableStyleMedium2" defaultPivotStyle="PivotStyleLight16"/>
  <colors>
    <mruColors>
      <color rgb="FFFFFF66"/>
      <color rgb="FFCCFF66"/>
      <color rgb="FFFFCCFF"/>
      <color rgb="FF66FF66"/>
      <color rgb="FF99FF99"/>
      <color rgb="FFFEDEFC"/>
      <color rgb="FFCCECFF"/>
      <color rgb="FF99FFCC"/>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228</xdr:row>
      <xdr:rowOff>0</xdr:rowOff>
    </xdr:from>
    <xdr:to>
      <xdr:col>7</xdr:col>
      <xdr:colOff>304800</xdr:colOff>
      <xdr:row>230</xdr:row>
      <xdr:rowOff>54203</xdr:rowOff>
    </xdr:to>
    <xdr:sp macro="" textlink="">
      <xdr:nvSpPr>
        <xdr:cNvPr id="4" name="AutoShape 1" descr="IDU Homepage | Portal Web IDU">
          <a:extLst>
            <a:ext uri="{FF2B5EF4-FFF2-40B4-BE49-F238E27FC236}">
              <a16:creationId xmlns:a16="http://schemas.microsoft.com/office/drawing/2014/main" id="{840186C3-B78A-48D3-8AB0-575B8A0299CB}"/>
            </a:ext>
          </a:extLst>
        </xdr:cNvPr>
        <xdr:cNvSpPr>
          <a:spLocks noChangeAspect="1" noChangeArrowheads="1"/>
        </xdr:cNvSpPr>
      </xdr:nvSpPr>
      <xdr:spPr bwMode="auto">
        <a:xfrm>
          <a:off x="11757660" y="20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262467</xdr:colOff>
      <xdr:row>1</xdr:row>
      <xdr:rowOff>59267</xdr:rowOff>
    </xdr:from>
    <xdr:to>
      <xdr:col>2</xdr:col>
      <xdr:colOff>211667</xdr:colOff>
      <xdr:row>4</xdr:row>
      <xdr:rowOff>212725</xdr:rowOff>
    </xdr:to>
    <xdr:pic>
      <xdr:nvPicPr>
        <xdr:cNvPr id="2" name="Imagen 1" descr="Empresa de Licores de Cundinamarca | | Colombian B2B Marketplace">
          <a:extLst>
            <a:ext uri="{FF2B5EF4-FFF2-40B4-BE49-F238E27FC236}">
              <a16:creationId xmlns:a16="http://schemas.microsoft.com/office/drawing/2014/main" id="{9EC14942-A941-4BDA-95F8-A187FD700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867" y="2065867"/>
          <a:ext cx="1295400" cy="1228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53788</xdr:colOff>
      <xdr:row>1</xdr:row>
      <xdr:rowOff>235772</xdr:rowOff>
    </xdr:from>
    <xdr:to>
      <xdr:col>1</xdr:col>
      <xdr:colOff>53788</xdr:colOff>
      <xdr:row>6</xdr:row>
      <xdr:rowOff>7172</xdr:rowOff>
    </xdr:to>
    <xdr:pic>
      <xdr:nvPicPr>
        <xdr:cNvPr id="4" name="4 Imagen" descr="Logo Contraloría General de la República">
          <a:extLst>
            <a:ext uri="{FF2B5EF4-FFF2-40B4-BE49-F238E27FC236}">
              <a16:creationId xmlns:a16="http://schemas.microsoft.com/office/drawing/2014/main" id="{1B9DE973-BF40-4970-BE6F-0920BDE92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188" y="517712"/>
          <a:ext cx="0" cy="124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282540</xdr:colOff>
      <xdr:row>1</xdr:row>
      <xdr:rowOff>0</xdr:rowOff>
    </xdr:from>
    <xdr:to>
      <xdr:col>2</xdr:col>
      <xdr:colOff>507715</xdr:colOff>
      <xdr:row>4</xdr:row>
      <xdr:rowOff>184187</xdr:rowOff>
    </xdr:to>
    <xdr:pic>
      <xdr:nvPicPr>
        <xdr:cNvPr id="2" name="Imagen 1" descr="Empresa de Licores de Cundinamarca | | Colombian B2B Marketplace">
          <a:extLst>
            <a:ext uri="{FF2B5EF4-FFF2-40B4-BE49-F238E27FC236}">
              <a16:creationId xmlns:a16="http://schemas.microsoft.com/office/drawing/2014/main" id="{7D838534-917D-4389-825E-E8E374A87D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293" y="1772292"/>
          <a:ext cx="1295400" cy="1228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1</xdr:row>
      <xdr:rowOff>38100</xdr:rowOff>
    </xdr:from>
    <xdr:to>
      <xdr:col>2</xdr:col>
      <xdr:colOff>368300</xdr:colOff>
      <xdr:row>4</xdr:row>
      <xdr:rowOff>200025</xdr:rowOff>
    </xdr:to>
    <xdr:pic>
      <xdr:nvPicPr>
        <xdr:cNvPr id="2" name="Imagen 1" descr="Empresa de Licores de Cundinamarca | | Colombian B2B Marketplace">
          <a:extLst>
            <a:ext uri="{FF2B5EF4-FFF2-40B4-BE49-F238E27FC236}">
              <a16:creationId xmlns:a16="http://schemas.microsoft.com/office/drawing/2014/main" id="{DC766031-29CB-436F-9B72-B98A984A6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847850"/>
          <a:ext cx="1225550" cy="12287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453571</xdr:colOff>
      <xdr:row>1</xdr:row>
      <xdr:rowOff>36286</xdr:rowOff>
    </xdr:from>
    <xdr:to>
      <xdr:col>2</xdr:col>
      <xdr:colOff>600075</xdr:colOff>
      <xdr:row>4</xdr:row>
      <xdr:rowOff>112940</xdr:rowOff>
    </xdr:to>
    <xdr:pic>
      <xdr:nvPicPr>
        <xdr:cNvPr id="2" name="Imagen 1" descr="Empresa de Licores de Cundinamarca | | Colombian B2B Marketplace">
          <a:extLst>
            <a:ext uri="{FF2B5EF4-FFF2-40B4-BE49-F238E27FC236}">
              <a16:creationId xmlns:a16="http://schemas.microsoft.com/office/drawing/2014/main" id="{17A00C54-749F-48C1-BD3D-8985A88FD9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446" y="1941286"/>
          <a:ext cx="1270454" cy="12291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5</xdr:row>
      <xdr:rowOff>26249</xdr:rowOff>
    </xdr:to>
    <xdr:pic>
      <xdr:nvPicPr>
        <xdr:cNvPr id="2" name="1 Imagen" descr="Logo Contraloría General de la República">
          <a:extLst>
            <a:ext uri="{FF2B5EF4-FFF2-40B4-BE49-F238E27FC236}">
              <a16:creationId xmlns:a16="http://schemas.microsoft.com/office/drawing/2014/main" id="{097617E5-EF71-4A75-A309-4D967E67A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26249</xdr:rowOff>
    </xdr:to>
    <xdr:pic>
      <xdr:nvPicPr>
        <xdr:cNvPr id="3" name="2 Imagen" descr="Logo Contraloría General de la República">
          <a:extLst>
            <a:ext uri="{FF2B5EF4-FFF2-40B4-BE49-F238E27FC236}">
              <a16:creationId xmlns:a16="http://schemas.microsoft.com/office/drawing/2014/main" id="{333CBEB4-9073-4125-8DDD-AB02BFB9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26249</xdr:rowOff>
    </xdr:to>
    <xdr:pic>
      <xdr:nvPicPr>
        <xdr:cNvPr id="4" name="3 Imagen" descr="Logo Contraloría General de la República">
          <a:extLst>
            <a:ext uri="{FF2B5EF4-FFF2-40B4-BE49-F238E27FC236}">
              <a16:creationId xmlns:a16="http://schemas.microsoft.com/office/drawing/2014/main" id="{C5EF6CBF-4A0E-4A84-9F26-2691EAD4D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26249</xdr:rowOff>
    </xdr:to>
    <xdr:pic>
      <xdr:nvPicPr>
        <xdr:cNvPr id="5" name="4 Imagen" descr="Logo Contraloría General de la República">
          <a:extLst>
            <a:ext uri="{FF2B5EF4-FFF2-40B4-BE49-F238E27FC236}">
              <a16:creationId xmlns:a16="http://schemas.microsoft.com/office/drawing/2014/main" id="{AB15AB17-AB67-4208-A06A-3E58977A3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2</xdr:row>
      <xdr:rowOff>129886</xdr:rowOff>
    </xdr:from>
    <xdr:to>
      <xdr:col>2</xdr:col>
      <xdr:colOff>503998</xdr:colOff>
      <xdr:row>5</xdr:row>
      <xdr:rowOff>350825</xdr:rowOff>
    </xdr:to>
    <xdr:pic>
      <xdr:nvPicPr>
        <xdr:cNvPr id="7" name="Imagen 6" descr="Empresa de Licores de Cundinamarca | | Colombian B2B Marketplace">
          <a:extLst>
            <a:ext uri="{FF2B5EF4-FFF2-40B4-BE49-F238E27FC236}">
              <a16:creationId xmlns:a16="http://schemas.microsoft.com/office/drawing/2014/main" id="{879FFB1E-B93F-44B7-BA43-876C66CB7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364" y="3177886"/>
          <a:ext cx="1291975" cy="1234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137160</xdr:rowOff>
    </xdr:from>
    <xdr:to>
      <xdr:col>1</xdr:col>
      <xdr:colOff>0</xdr:colOff>
      <xdr:row>4</xdr:row>
      <xdr:rowOff>96338</xdr:rowOff>
    </xdr:to>
    <xdr:pic>
      <xdr:nvPicPr>
        <xdr:cNvPr id="2" name="1 Imagen" descr="Logo Contraloría General de la República">
          <a:extLst>
            <a:ext uri="{FF2B5EF4-FFF2-40B4-BE49-F238E27FC236}">
              <a16:creationId xmlns:a16="http://schemas.microsoft.com/office/drawing/2014/main" id="{9E10D98F-57A4-44BB-BE7B-4E497504F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3" name="2 Imagen" descr="Logo Contraloría General de la República">
          <a:extLst>
            <a:ext uri="{FF2B5EF4-FFF2-40B4-BE49-F238E27FC236}">
              <a16:creationId xmlns:a16="http://schemas.microsoft.com/office/drawing/2014/main" id="{91B4F09F-586B-42E9-B6E6-2DD2510E9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4" name="3 Imagen" descr="Logo Contraloría General de la República">
          <a:extLst>
            <a:ext uri="{FF2B5EF4-FFF2-40B4-BE49-F238E27FC236}">
              <a16:creationId xmlns:a16="http://schemas.microsoft.com/office/drawing/2014/main" id="{54386152-1C07-477B-B0A8-3C1E684B2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5" name="4 Imagen" descr="Logo Contraloría General de la República">
          <a:extLst>
            <a:ext uri="{FF2B5EF4-FFF2-40B4-BE49-F238E27FC236}">
              <a16:creationId xmlns:a16="http://schemas.microsoft.com/office/drawing/2014/main" id="{B3F3A835-8629-4041-8449-63324937F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6" name="1 Imagen" descr="Logo Contraloría General de la República">
          <a:extLst>
            <a:ext uri="{FF2B5EF4-FFF2-40B4-BE49-F238E27FC236}">
              <a16:creationId xmlns:a16="http://schemas.microsoft.com/office/drawing/2014/main" id="{3D93CA89-8AA9-454C-BAEB-72381463E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7" name="2 Imagen" descr="Logo Contraloría General de la República">
          <a:extLst>
            <a:ext uri="{FF2B5EF4-FFF2-40B4-BE49-F238E27FC236}">
              <a16:creationId xmlns:a16="http://schemas.microsoft.com/office/drawing/2014/main" id="{432580D4-1B90-403E-9F43-0B098D223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8" name="3 Imagen" descr="Logo Contraloría General de la República">
          <a:extLst>
            <a:ext uri="{FF2B5EF4-FFF2-40B4-BE49-F238E27FC236}">
              <a16:creationId xmlns:a16="http://schemas.microsoft.com/office/drawing/2014/main" id="{D068067B-B216-49BC-88B9-8937002D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9" name="4 Imagen" descr="Logo Contraloría General de la República">
          <a:extLst>
            <a:ext uri="{FF2B5EF4-FFF2-40B4-BE49-F238E27FC236}">
              <a16:creationId xmlns:a16="http://schemas.microsoft.com/office/drawing/2014/main" id="{D7082B69-D0CE-4373-8B59-8EDCEC60E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3</xdr:row>
      <xdr:rowOff>176838</xdr:rowOff>
    </xdr:to>
    <xdr:sp macro="" textlink="">
      <xdr:nvSpPr>
        <xdr:cNvPr id="10" name="AutoShape 1" descr="IDU Homepage | Portal Web IDU">
          <a:extLst>
            <a:ext uri="{FF2B5EF4-FFF2-40B4-BE49-F238E27FC236}">
              <a16:creationId xmlns:a16="http://schemas.microsoft.com/office/drawing/2014/main" id="{ED6D5238-A81B-4932-B752-23ECD5339EF4}"/>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364456</xdr:colOff>
      <xdr:row>1</xdr:row>
      <xdr:rowOff>191885</xdr:rowOff>
    </xdr:from>
    <xdr:to>
      <xdr:col>1</xdr:col>
      <xdr:colOff>364456</xdr:colOff>
      <xdr:row>5</xdr:row>
      <xdr:rowOff>83213</xdr:rowOff>
    </xdr:to>
    <xdr:pic>
      <xdr:nvPicPr>
        <xdr:cNvPr id="11" name="Imagen 10">
          <a:extLst>
            <a:ext uri="{FF2B5EF4-FFF2-40B4-BE49-F238E27FC236}">
              <a16:creationId xmlns:a16="http://schemas.microsoft.com/office/drawing/2014/main" id="{9211787D-0AFB-4915-9EB2-DFA53EFD5A09}"/>
            </a:ext>
          </a:extLst>
        </xdr:cNvPr>
        <xdr:cNvPicPr/>
      </xdr:nvPicPr>
      <xdr:blipFill>
        <a:blip xmlns:r="http://schemas.openxmlformats.org/officeDocument/2006/relationships" r:embed="rId2"/>
        <a:stretch>
          <a:fillRect/>
        </a:stretch>
      </xdr:blipFill>
      <xdr:spPr>
        <a:xfrm>
          <a:off x="753076" y="473825"/>
          <a:ext cx="0" cy="966990"/>
        </a:xfrm>
        <a:prstGeom prst="rect">
          <a:avLst/>
        </a:prstGeom>
      </xdr:spPr>
    </xdr:pic>
    <xdr:clientData/>
  </xdr:twoCellAnchor>
  <xdr:twoCellAnchor editAs="oneCell">
    <xdr:from>
      <xdr:col>7</xdr:col>
      <xdr:colOff>0</xdr:colOff>
      <xdr:row>1</xdr:row>
      <xdr:rowOff>0</xdr:rowOff>
    </xdr:from>
    <xdr:to>
      <xdr:col>7</xdr:col>
      <xdr:colOff>0</xdr:colOff>
      <xdr:row>2</xdr:row>
      <xdr:rowOff>1785</xdr:rowOff>
    </xdr:to>
    <xdr:sp macro="" textlink="">
      <xdr:nvSpPr>
        <xdr:cNvPr id="12" name="AutoShape 1" descr="IDU Homepage | Portal Web IDU">
          <a:extLst>
            <a:ext uri="{FF2B5EF4-FFF2-40B4-BE49-F238E27FC236}">
              <a16:creationId xmlns:a16="http://schemas.microsoft.com/office/drawing/2014/main" id="{F90F5838-4AD2-44AB-9DEA-783BF6E5414F}"/>
            </a:ext>
          </a:extLst>
        </xdr:cNvPr>
        <xdr:cNvSpPr>
          <a:spLocks noChangeAspect="1" noChangeArrowheads="1"/>
        </xdr:cNvSpPr>
      </xdr:nvSpPr>
      <xdr:spPr bwMode="auto">
        <a:xfrm>
          <a:off x="12694920" y="281940"/>
          <a:ext cx="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137160</xdr:rowOff>
    </xdr:from>
    <xdr:to>
      <xdr:col>1</xdr:col>
      <xdr:colOff>0</xdr:colOff>
      <xdr:row>4</xdr:row>
      <xdr:rowOff>96338</xdr:rowOff>
    </xdr:to>
    <xdr:pic>
      <xdr:nvPicPr>
        <xdr:cNvPr id="13" name="1 Imagen" descr="Logo Contraloría General de la República">
          <a:extLst>
            <a:ext uri="{FF2B5EF4-FFF2-40B4-BE49-F238E27FC236}">
              <a16:creationId xmlns:a16="http://schemas.microsoft.com/office/drawing/2014/main" id="{D5CC6B2A-6BA6-4140-A07A-4663A920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4" name="2 Imagen" descr="Logo Contraloría General de la República">
          <a:extLst>
            <a:ext uri="{FF2B5EF4-FFF2-40B4-BE49-F238E27FC236}">
              <a16:creationId xmlns:a16="http://schemas.microsoft.com/office/drawing/2014/main" id="{5BF5EDB1-F2CA-4512-B79D-1A80B259C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5" name="3 Imagen" descr="Logo Contraloría General de la República">
          <a:extLst>
            <a:ext uri="{FF2B5EF4-FFF2-40B4-BE49-F238E27FC236}">
              <a16:creationId xmlns:a16="http://schemas.microsoft.com/office/drawing/2014/main" id="{A6651CFE-D12E-4AAE-8D03-3839D894D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6" name="4 Imagen" descr="Logo Contraloría General de la República">
          <a:extLst>
            <a:ext uri="{FF2B5EF4-FFF2-40B4-BE49-F238E27FC236}">
              <a16:creationId xmlns:a16="http://schemas.microsoft.com/office/drawing/2014/main" id="{E1FFB041-5930-45E0-9E52-8283DA66C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7" name="1 Imagen" descr="Logo Contraloría General de la República">
          <a:extLst>
            <a:ext uri="{FF2B5EF4-FFF2-40B4-BE49-F238E27FC236}">
              <a16:creationId xmlns:a16="http://schemas.microsoft.com/office/drawing/2014/main" id="{289AFDF1-A6D5-458A-B600-C133ED0AF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8" name="2 Imagen" descr="Logo Contraloría General de la República">
          <a:extLst>
            <a:ext uri="{FF2B5EF4-FFF2-40B4-BE49-F238E27FC236}">
              <a16:creationId xmlns:a16="http://schemas.microsoft.com/office/drawing/2014/main" id="{9807A4FA-3489-49B4-8A68-6D1AFCDB1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19" name="3 Imagen" descr="Logo Contraloría General de la República">
          <a:extLst>
            <a:ext uri="{FF2B5EF4-FFF2-40B4-BE49-F238E27FC236}">
              <a16:creationId xmlns:a16="http://schemas.microsoft.com/office/drawing/2014/main" id="{075061C5-1394-4845-9F84-E2C4EE08F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0" name="4 Imagen" descr="Logo Contraloría General de la República">
          <a:extLst>
            <a:ext uri="{FF2B5EF4-FFF2-40B4-BE49-F238E27FC236}">
              <a16:creationId xmlns:a16="http://schemas.microsoft.com/office/drawing/2014/main" id="{76B5BDD6-85D1-4F7C-A49D-682BB233B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3</xdr:row>
      <xdr:rowOff>176838</xdr:rowOff>
    </xdr:to>
    <xdr:sp macro="" textlink="">
      <xdr:nvSpPr>
        <xdr:cNvPr id="21" name="AutoShape 1" descr="IDU Homepage | Portal Web IDU">
          <a:extLst>
            <a:ext uri="{FF2B5EF4-FFF2-40B4-BE49-F238E27FC236}">
              <a16:creationId xmlns:a16="http://schemas.microsoft.com/office/drawing/2014/main" id="{A2963C7A-4FC5-4008-A6C1-58E2C1AC1AB3}"/>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1785</xdr:rowOff>
    </xdr:to>
    <xdr:sp macro="" textlink="">
      <xdr:nvSpPr>
        <xdr:cNvPr id="22" name="AutoShape 1" descr="IDU Homepage | Portal Web IDU">
          <a:extLst>
            <a:ext uri="{FF2B5EF4-FFF2-40B4-BE49-F238E27FC236}">
              <a16:creationId xmlns:a16="http://schemas.microsoft.com/office/drawing/2014/main" id="{8C1ABFFC-77DD-4B7B-B403-43BAB8CAAA07}"/>
            </a:ext>
          </a:extLst>
        </xdr:cNvPr>
        <xdr:cNvSpPr>
          <a:spLocks noChangeAspect="1" noChangeArrowheads="1"/>
        </xdr:cNvSpPr>
      </xdr:nvSpPr>
      <xdr:spPr bwMode="auto">
        <a:xfrm>
          <a:off x="12694920" y="28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137160</xdr:rowOff>
    </xdr:from>
    <xdr:to>
      <xdr:col>1</xdr:col>
      <xdr:colOff>0</xdr:colOff>
      <xdr:row>4</xdr:row>
      <xdr:rowOff>96338</xdr:rowOff>
    </xdr:to>
    <xdr:pic>
      <xdr:nvPicPr>
        <xdr:cNvPr id="23" name="1 Imagen" descr="Logo Contraloría General de la República">
          <a:extLst>
            <a:ext uri="{FF2B5EF4-FFF2-40B4-BE49-F238E27FC236}">
              <a16:creationId xmlns:a16="http://schemas.microsoft.com/office/drawing/2014/main" id="{0C6C71C2-0ABB-49CF-BBA6-E06E4CF0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4" name="2 Imagen" descr="Logo Contraloría General de la República">
          <a:extLst>
            <a:ext uri="{FF2B5EF4-FFF2-40B4-BE49-F238E27FC236}">
              <a16:creationId xmlns:a16="http://schemas.microsoft.com/office/drawing/2014/main" id="{66955EC9-8038-4B7A-AEF5-8A3AFDDC1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5" name="3 Imagen" descr="Logo Contraloría General de la República">
          <a:extLst>
            <a:ext uri="{FF2B5EF4-FFF2-40B4-BE49-F238E27FC236}">
              <a16:creationId xmlns:a16="http://schemas.microsoft.com/office/drawing/2014/main" id="{326428D4-0DA4-4470-B0C9-901B309D7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6" name="4 Imagen" descr="Logo Contraloría General de la República">
          <a:extLst>
            <a:ext uri="{FF2B5EF4-FFF2-40B4-BE49-F238E27FC236}">
              <a16:creationId xmlns:a16="http://schemas.microsoft.com/office/drawing/2014/main" id="{678EDEE2-BD8A-4C52-82D1-98C941F29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7" name="1 Imagen" descr="Logo Contraloría General de la República">
          <a:extLst>
            <a:ext uri="{FF2B5EF4-FFF2-40B4-BE49-F238E27FC236}">
              <a16:creationId xmlns:a16="http://schemas.microsoft.com/office/drawing/2014/main" id="{BFFD6C97-DFB2-412F-9F9C-FDFACEE0A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8" name="2 Imagen" descr="Logo Contraloría General de la República">
          <a:extLst>
            <a:ext uri="{FF2B5EF4-FFF2-40B4-BE49-F238E27FC236}">
              <a16:creationId xmlns:a16="http://schemas.microsoft.com/office/drawing/2014/main" id="{A70380D3-B424-404C-80C6-B615D93F4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29" name="3 Imagen" descr="Logo Contraloría General de la República">
          <a:extLst>
            <a:ext uri="{FF2B5EF4-FFF2-40B4-BE49-F238E27FC236}">
              <a16:creationId xmlns:a16="http://schemas.microsoft.com/office/drawing/2014/main" id="{8B79ED12-9B2A-47F5-B97F-2387EA131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4</xdr:row>
      <xdr:rowOff>96338</xdr:rowOff>
    </xdr:to>
    <xdr:pic>
      <xdr:nvPicPr>
        <xdr:cNvPr id="30" name="4 Imagen" descr="Logo Contraloría General de la República">
          <a:extLst>
            <a:ext uri="{FF2B5EF4-FFF2-40B4-BE49-F238E27FC236}">
              <a16:creationId xmlns:a16="http://schemas.microsoft.com/office/drawing/2014/main" id="{5F3CCC34-19A0-4E14-9E31-052327864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0</xdr:colOff>
      <xdr:row>3</xdr:row>
      <xdr:rowOff>176838</xdr:rowOff>
    </xdr:to>
    <xdr:sp macro="" textlink="">
      <xdr:nvSpPr>
        <xdr:cNvPr id="31" name="AutoShape 1" descr="IDU Homepage | Portal Web IDU">
          <a:extLst>
            <a:ext uri="{FF2B5EF4-FFF2-40B4-BE49-F238E27FC236}">
              <a16:creationId xmlns:a16="http://schemas.microsoft.com/office/drawing/2014/main" id="{0948C450-54A3-49FF-8712-E84FA766FF59}"/>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1785</xdr:rowOff>
    </xdr:to>
    <xdr:sp macro="" textlink="">
      <xdr:nvSpPr>
        <xdr:cNvPr id="32" name="AutoShape 1" descr="IDU Homepage | Portal Web IDU">
          <a:extLst>
            <a:ext uri="{FF2B5EF4-FFF2-40B4-BE49-F238E27FC236}">
              <a16:creationId xmlns:a16="http://schemas.microsoft.com/office/drawing/2014/main" id="{7D18EE64-364B-4959-918F-C6A03ABB149C}"/>
            </a:ext>
          </a:extLst>
        </xdr:cNvPr>
        <xdr:cNvSpPr>
          <a:spLocks noChangeAspect="1" noChangeArrowheads="1"/>
        </xdr:cNvSpPr>
      </xdr:nvSpPr>
      <xdr:spPr bwMode="auto">
        <a:xfrm>
          <a:off x="12694920" y="28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413925</xdr:colOff>
      <xdr:row>1</xdr:row>
      <xdr:rowOff>37629</xdr:rowOff>
    </xdr:from>
    <xdr:to>
      <xdr:col>2</xdr:col>
      <xdr:colOff>677786</xdr:colOff>
      <xdr:row>4</xdr:row>
      <xdr:rowOff>335474</xdr:rowOff>
    </xdr:to>
    <xdr:pic>
      <xdr:nvPicPr>
        <xdr:cNvPr id="33" name="Imagen 32" descr="Empresa de Licores de Cundinamarca | | Colombian B2B Marketplace">
          <a:extLst>
            <a:ext uri="{FF2B5EF4-FFF2-40B4-BE49-F238E27FC236}">
              <a16:creationId xmlns:a16="http://schemas.microsoft.com/office/drawing/2014/main" id="{94FC5782-32AE-4840-A5A0-034C40D5CA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5406" y="1947333"/>
          <a:ext cx="1270454" cy="122917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137160</xdr:rowOff>
    </xdr:from>
    <xdr:to>
      <xdr:col>1</xdr:col>
      <xdr:colOff>0</xdr:colOff>
      <xdr:row>3</xdr:row>
      <xdr:rowOff>178650</xdr:rowOff>
    </xdr:to>
    <xdr:pic>
      <xdr:nvPicPr>
        <xdr:cNvPr id="2" name="1 Imagen" descr="Logo Contraloría General de la República">
          <a:extLst>
            <a:ext uri="{FF2B5EF4-FFF2-40B4-BE49-F238E27FC236}">
              <a16:creationId xmlns:a16="http://schemas.microsoft.com/office/drawing/2014/main" id="{006E45E5-830E-4563-836E-C63B01555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3</xdr:row>
      <xdr:rowOff>178650</xdr:rowOff>
    </xdr:to>
    <xdr:pic>
      <xdr:nvPicPr>
        <xdr:cNvPr id="3" name="2 Imagen" descr="Logo Contraloría General de la República">
          <a:extLst>
            <a:ext uri="{FF2B5EF4-FFF2-40B4-BE49-F238E27FC236}">
              <a16:creationId xmlns:a16="http://schemas.microsoft.com/office/drawing/2014/main" id="{E1A972E4-F955-4C0F-A78E-0366178E5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3</xdr:row>
      <xdr:rowOff>178650</xdr:rowOff>
    </xdr:to>
    <xdr:pic>
      <xdr:nvPicPr>
        <xdr:cNvPr id="4" name="3 Imagen" descr="Logo Contraloría General de la República">
          <a:extLst>
            <a:ext uri="{FF2B5EF4-FFF2-40B4-BE49-F238E27FC236}">
              <a16:creationId xmlns:a16="http://schemas.microsoft.com/office/drawing/2014/main" id="{4D1B403B-A3A0-4B95-AC57-55D9C949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137160</xdr:rowOff>
    </xdr:from>
    <xdr:to>
      <xdr:col>1</xdr:col>
      <xdr:colOff>0</xdr:colOff>
      <xdr:row>3</xdr:row>
      <xdr:rowOff>178650</xdr:rowOff>
    </xdr:to>
    <xdr:pic>
      <xdr:nvPicPr>
        <xdr:cNvPr id="5" name="4 Imagen" descr="Logo Contraloría General de la República">
          <a:extLst>
            <a:ext uri="{FF2B5EF4-FFF2-40B4-BE49-F238E27FC236}">
              <a16:creationId xmlns:a16="http://schemas.microsoft.com/office/drawing/2014/main" id="{A31D225A-75D5-4DA5-A762-7CB5FDF92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137583</xdr:colOff>
      <xdr:row>1</xdr:row>
      <xdr:rowOff>137583</xdr:rowOff>
    </xdr:from>
    <xdr:to>
      <xdr:col>1</xdr:col>
      <xdr:colOff>137583</xdr:colOff>
      <xdr:row>3</xdr:row>
      <xdr:rowOff>186268</xdr:rowOff>
    </xdr:to>
    <xdr:pic>
      <xdr:nvPicPr>
        <xdr:cNvPr id="6" name="5 Imagen" descr="Logo Contraloría General de la República">
          <a:extLst>
            <a:ext uri="{FF2B5EF4-FFF2-40B4-BE49-F238E27FC236}">
              <a16:creationId xmlns:a16="http://schemas.microsoft.com/office/drawing/2014/main" id="{DF9380DB-F3D5-47C1-84DE-4301038FF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603" y="419523"/>
          <a:ext cx="0" cy="71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239730</xdr:colOff>
      <xdr:row>1</xdr:row>
      <xdr:rowOff>111304</xdr:rowOff>
    </xdr:from>
    <xdr:to>
      <xdr:col>1</xdr:col>
      <xdr:colOff>1511124</xdr:colOff>
      <xdr:row>4</xdr:row>
      <xdr:rowOff>133364</xdr:rowOff>
    </xdr:to>
    <xdr:pic>
      <xdr:nvPicPr>
        <xdr:cNvPr id="7" name="Imagen 6" descr="Empresa de Licores de Cundinamarca | | Colombian B2B Marketplace">
          <a:extLst>
            <a:ext uri="{FF2B5EF4-FFF2-40B4-BE49-F238E27FC236}">
              <a16:creationId xmlns:a16="http://schemas.microsoft.com/office/drawing/2014/main" id="{FA3FD9CF-466C-480A-93C2-72F60351F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9955" y="2251753"/>
          <a:ext cx="1271394" cy="12207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4</xdr:row>
      <xdr:rowOff>182881</xdr:rowOff>
    </xdr:to>
    <xdr:pic>
      <xdr:nvPicPr>
        <xdr:cNvPr id="2" name="1 Imagen" descr="Logo Contraloría General de la República">
          <a:extLst>
            <a:ext uri="{FF2B5EF4-FFF2-40B4-BE49-F238E27FC236}">
              <a16:creationId xmlns:a16="http://schemas.microsoft.com/office/drawing/2014/main" id="{05864BBB-4B6E-4BD7-ABF2-3F009E0D7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38300"/>
          <a:ext cx="0" cy="70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182881</xdr:rowOff>
    </xdr:to>
    <xdr:pic>
      <xdr:nvPicPr>
        <xdr:cNvPr id="3" name="2 Imagen" descr="Logo Contraloría General de la República">
          <a:extLst>
            <a:ext uri="{FF2B5EF4-FFF2-40B4-BE49-F238E27FC236}">
              <a16:creationId xmlns:a16="http://schemas.microsoft.com/office/drawing/2014/main" id="{B4F5912D-3C86-436B-B6D5-497AE9517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38300"/>
          <a:ext cx="0" cy="70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182881</xdr:rowOff>
    </xdr:to>
    <xdr:pic>
      <xdr:nvPicPr>
        <xdr:cNvPr id="4" name="3 Imagen" descr="Logo Contraloría General de la República">
          <a:extLst>
            <a:ext uri="{FF2B5EF4-FFF2-40B4-BE49-F238E27FC236}">
              <a16:creationId xmlns:a16="http://schemas.microsoft.com/office/drawing/2014/main" id="{A6434C21-B0AF-48E5-970D-00B883DE0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38300"/>
          <a:ext cx="0" cy="70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182881</xdr:rowOff>
    </xdr:to>
    <xdr:pic>
      <xdr:nvPicPr>
        <xdr:cNvPr id="5" name="4 Imagen" descr="Logo Contraloría General de la República">
          <a:extLst>
            <a:ext uri="{FF2B5EF4-FFF2-40B4-BE49-F238E27FC236}">
              <a16:creationId xmlns:a16="http://schemas.microsoft.com/office/drawing/2014/main" id="{5EE4D034-76DE-4D3B-8526-CFB697E17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38300"/>
          <a:ext cx="0" cy="70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289560</xdr:colOff>
      <xdr:row>2</xdr:row>
      <xdr:rowOff>60960</xdr:rowOff>
    </xdr:from>
    <xdr:to>
      <xdr:col>2</xdr:col>
      <xdr:colOff>571500</xdr:colOff>
      <xdr:row>5</xdr:row>
      <xdr:rowOff>171450</xdr:rowOff>
    </xdr:to>
    <xdr:pic>
      <xdr:nvPicPr>
        <xdr:cNvPr id="6" name="Imagen 5" descr="Empresa de Licores de Cundinamarca | | Colombian B2B Marketplace">
          <a:extLst>
            <a:ext uri="{FF2B5EF4-FFF2-40B4-BE49-F238E27FC236}">
              <a16:creationId xmlns:a16="http://schemas.microsoft.com/office/drawing/2014/main" id="{C35D32A9-3B85-45C9-9D8D-E1CEDA0AB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810" y="2089785"/>
          <a:ext cx="1310640" cy="128206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1</xdr:row>
      <xdr:rowOff>95250</xdr:rowOff>
    </xdr:from>
    <xdr:to>
      <xdr:col>2</xdr:col>
      <xdr:colOff>347137</xdr:colOff>
      <xdr:row>4</xdr:row>
      <xdr:rowOff>391834</xdr:rowOff>
    </xdr:to>
    <xdr:pic>
      <xdr:nvPicPr>
        <xdr:cNvPr id="3" name="Imagen 2" descr="Empresa de Licores de Cundinamarca | | Colombian B2B Marketplace">
          <a:extLst>
            <a:ext uri="{FF2B5EF4-FFF2-40B4-BE49-F238E27FC236}">
              <a16:creationId xmlns:a16="http://schemas.microsoft.com/office/drawing/2014/main" id="{A28044E2-2F48-4DE4-A796-D2C51BBCB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990725"/>
          <a:ext cx="1290112" cy="124908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323850</xdr:colOff>
      <xdr:row>1</xdr:row>
      <xdr:rowOff>95250</xdr:rowOff>
    </xdr:from>
    <xdr:to>
      <xdr:col>2</xdr:col>
      <xdr:colOff>347137</xdr:colOff>
      <xdr:row>4</xdr:row>
      <xdr:rowOff>391834</xdr:rowOff>
    </xdr:to>
    <xdr:pic>
      <xdr:nvPicPr>
        <xdr:cNvPr id="2" name="Imagen 1" descr="Empresa de Licores de Cundinamarca | | Colombian B2B Marketplace">
          <a:extLst>
            <a:ext uri="{FF2B5EF4-FFF2-40B4-BE49-F238E27FC236}">
              <a16:creationId xmlns:a16="http://schemas.microsoft.com/office/drawing/2014/main" id="{B3643732-30E0-44FC-899C-DA4B69B3B4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 y="1992630"/>
          <a:ext cx="1288207" cy="125670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175260</xdr:colOff>
      <xdr:row>2</xdr:row>
      <xdr:rowOff>121920</xdr:rowOff>
    </xdr:from>
    <xdr:to>
      <xdr:col>1</xdr:col>
      <xdr:colOff>1465372</xdr:colOff>
      <xdr:row>5</xdr:row>
      <xdr:rowOff>123229</xdr:rowOff>
    </xdr:to>
    <xdr:pic>
      <xdr:nvPicPr>
        <xdr:cNvPr id="3" name="Imagen 2" descr="Empresa de Licores de Cundinamarca | | Colombian B2B Marketplace">
          <a:extLst>
            <a:ext uri="{FF2B5EF4-FFF2-40B4-BE49-F238E27FC236}">
              <a16:creationId xmlns:a16="http://schemas.microsoft.com/office/drawing/2014/main" id="{72FD5695-6B88-4EB1-B6E4-FB16B591AE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 y="1836420"/>
          <a:ext cx="1290112" cy="124336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228"/>
  <sheetViews>
    <sheetView showGridLines="0" view="pageBreakPreview" zoomScale="82" zoomScaleNormal="80" zoomScaleSheetLayoutView="82" workbookViewId="0">
      <selection activeCell="C11" sqref="C11:G11"/>
    </sheetView>
  </sheetViews>
  <sheetFormatPr baseColWidth="10" defaultRowHeight="15" x14ac:dyDescent="0.25"/>
  <cols>
    <col min="1" max="1" width="13.28515625" customWidth="1"/>
    <col min="2" max="2" width="19.7109375" customWidth="1"/>
    <col min="3" max="3" width="26.7109375" customWidth="1"/>
    <col min="4" max="4" width="30.140625" customWidth="1"/>
    <col min="5" max="5" width="45.85546875" customWidth="1"/>
    <col min="6" max="6" width="35.28515625" customWidth="1"/>
    <col min="7" max="7" width="34.28515625" customWidth="1"/>
    <col min="8" max="8" width="23.28515625" customWidth="1"/>
  </cols>
  <sheetData>
    <row r="1" spans="1:7" ht="28.15" customHeight="1" thickBot="1" x14ac:dyDescent="0.3">
      <c r="A1" s="1"/>
      <c r="B1" s="2"/>
      <c r="C1" s="1"/>
      <c r="D1" s="1"/>
      <c r="E1" s="1"/>
      <c r="F1" s="1"/>
    </row>
    <row r="2" spans="1:7" ht="28.9" customHeight="1" x14ac:dyDescent="0.25">
      <c r="A2" s="14"/>
      <c r="B2" s="346" t="s">
        <v>1017</v>
      </c>
      <c r="C2" s="347"/>
      <c r="D2" s="347"/>
      <c r="E2" s="347"/>
      <c r="F2" s="347"/>
      <c r="G2" s="348"/>
    </row>
    <row r="3" spans="1:7" ht="27.6" customHeight="1" x14ac:dyDescent="0.25">
      <c r="A3" s="14"/>
      <c r="B3" s="349" t="s">
        <v>1353</v>
      </c>
      <c r="C3" s="350"/>
      <c r="D3" s="350"/>
      <c r="E3" s="350"/>
      <c r="F3" s="350"/>
      <c r="G3" s="351"/>
    </row>
    <row r="4" spans="1:7" ht="28.9" customHeight="1" x14ac:dyDescent="0.25">
      <c r="A4" s="14"/>
      <c r="B4" s="352" t="s">
        <v>0</v>
      </c>
      <c r="C4" s="353"/>
      <c r="D4" s="353"/>
      <c r="E4" s="353"/>
      <c r="F4" s="353"/>
      <c r="G4" s="354"/>
    </row>
    <row r="5" spans="1:7" ht="22.15" customHeight="1" thickBot="1" x14ac:dyDescent="0.3">
      <c r="A5" s="14"/>
      <c r="B5" s="355"/>
      <c r="C5" s="356"/>
      <c r="D5" s="356"/>
      <c r="E5" s="356"/>
      <c r="F5" s="356"/>
      <c r="G5" s="357"/>
    </row>
    <row r="6" spans="1:7" ht="35.450000000000003" customHeight="1" thickBot="1" x14ac:dyDescent="0.3">
      <c r="A6" s="14"/>
      <c r="B6" s="358" t="s">
        <v>1</v>
      </c>
      <c r="C6" s="359"/>
      <c r="D6" s="359"/>
      <c r="E6" s="359"/>
      <c r="F6" s="359"/>
      <c r="G6" s="360"/>
    </row>
    <row r="7" spans="1:7" ht="25.9" customHeight="1" thickBot="1" x14ac:dyDescent="0.3">
      <c r="A7" s="14"/>
      <c r="B7" s="11" t="s">
        <v>2</v>
      </c>
      <c r="C7" s="201" t="s">
        <v>3</v>
      </c>
      <c r="D7" s="202"/>
      <c r="E7" s="202"/>
      <c r="F7" s="202"/>
      <c r="G7" s="203"/>
    </row>
    <row r="8" spans="1:7" ht="25.9" customHeight="1" x14ac:dyDescent="0.25">
      <c r="A8" s="14"/>
      <c r="B8" s="4" t="s">
        <v>4</v>
      </c>
      <c r="C8" s="367" t="str">
        <f>+B2</f>
        <v>EMPRESA DE LICORES DE CUNDINAMARCA</v>
      </c>
      <c r="D8" s="368"/>
      <c r="E8" s="369"/>
      <c r="F8" s="5" t="s">
        <v>5</v>
      </c>
      <c r="G8" s="6" t="s">
        <v>1018</v>
      </c>
    </row>
    <row r="9" spans="1:7" ht="25.9" customHeight="1" x14ac:dyDescent="0.25">
      <c r="A9" s="14"/>
      <c r="B9" s="7" t="s">
        <v>6</v>
      </c>
      <c r="C9" s="367" t="str">
        <f>+C8</f>
        <v>EMPRESA DE LICORES DE CUNDINAMARCA</v>
      </c>
      <c r="D9" s="368"/>
      <c r="E9" s="369"/>
      <c r="F9" s="5" t="s">
        <v>5</v>
      </c>
      <c r="G9" s="6" t="str">
        <f>+G8</f>
        <v>899.999.084-8</v>
      </c>
    </row>
    <row r="10" spans="1:7" ht="25.9" customHeight="1" thickBot="1" x14ac:dyDescent="0.3">
      <c r="A10" s="14"/>
      <c r="B10" s="7" t="s">
        <v>7</v>
      </c>
      <c r="C10" s="367" t="str">
        <f>+C9</f>
        <v>EMPRESA DE LICORES DE CUNDINAMARCA</v>
      </c>
      <c r="D10" s="368"/>
      <c r="E10" s="369"/>
      <c r="F10" s="8" t="s">
        <v>5</v>
      </c>
      <c r="G10" s="6" t="str">
        <f>+G9</f>
        <v>899.999.084-8</v>
      </c>
    </row>
    <row r="11" spans="1:7" ht="25.9" customHeight="1" x14ac:dyDescent="0.25">
      <c r="A11" s="14"/>
      <c r="B11" s="12" t="s">
        <v>8</v>
      </c>
      <c r="C11" s="232" t="s">
        <v>9</v>
      </c>
      <c r="D11" s="233"/>
      <c r="E11" s="233"/>
      <c r="F11" s="233"/>
      <c r="G11" s="370"/>
    </row>
    <row r="12" spans="1:7" ht="104.45" customHeight="1" thickBot="1" x14ac:dyDescent="0.3">
      <c r="A12" s="14"/>
      <c r="B12" s="341" t="s">
        <v>1019</v>
      </c>
      <c r="C12" s="342"/>
      <c r="D12" s="342"/>
      <c r="E12" s="342"/>
      <c r="F12" s="342"/>
      <c r="G12" s="343"/>
    </row>
    <row r="13" spans="1:7" ht="25.9" customHeight="1" x14ac:dyDescent="0.25">
      <c r="A13" s="14"/>
      <c r="B13" s="12" t="s">
        <v>10</v>
      </c>
      <c r="C13" s="232" t="s">
        <v>11</v>
      </c>
      <c r="D13" s="233"/>
      <c r="E13" s="233"/>
      <c r="F13" s="233"/>
      <c r="G13" s="234"/>
    </row>
    <row r="14" spans="1:7" ht="57.6" customHeight="1" x14ac:dyDescent="0.25">
      <c r="A14" s="14"/>
      <c r="B14" s="361" t="s">
        <v>805</v>
      </c>
      <c r="C14" s="362"/>
      <c r="D14" s="362"/>
      <c r="E14" s="362"/>
      <c r="F14" s="362"/>
      <c r="G14" s="363"/>
    </row>
    <row r="15" spans="1:7" ht="70.900000000000006" customHeight="1" x14ac:dyDescent="0.25">
      <c r="A15" s="14"/>
      <c r="B15" s="364" t="s">
        <v>1020</v>
      </c>
      <c r="C15" s="365"/>
      <c r="D15" s="365"/>
      <c r="E15" s="365"/>
      <c r="F15" s="365"/>
      <c r="G15" s="366"/>
    </row>
    <row r="16" spans="1:7" ht="153.6" customHeight="1" x14ac:dyDescent="0.25">
      <c r="A16" s="14"/>
      <c r="B16" s="335" t="s">
        <v>1021</v>
      </c>
      <c r="C16" s="336"/>
      <c r="D16" s="336"/>
      <c r="E16" s="336"/>
      <c r="F16" s="336"/>
      <c r="G16" s="337"/>
    </row>
    <row r="17" spans="1:7" ht="48.6" customHeight="1" x14ac:dyDescent="0.25">
      <c r="A17" s="14"/>
      <c r="B17" s="335" t="s">
        <v>13</v>
      </c>
      <c r="C17" s="336"/>
      <c r="D17" s="336"/>
      <c r="E17" s="336"/>
      <c r="F17" s="336"/>
      <c r="G17" s="337"/>
    </row>
    <row r="18" spans="1:7" ht="80.45" customHeight="1" x14ac:dyDescent="0.25">
      <c r="A18" s="14"/>
      <c r="B18" s="338" t="s">
        <v>1022</v>
      </c>
      <c r="C18" s="339"/>
      <c r="D18" s="339"/>
      <c r="E18" s="339"/>
      <c r="F18" s="339"/>
      <c r="G18" s="340"/>
    </row>
    <row r="19" spans="1:7" ht="67.150000000000006" customHeight="1" x14ac:dyDescent="0.25">
      <c r="A19" s="14"/>
      <c r="B19" s="341" t="s">
        <v>867</v>
      </c>
      <c r="C19" s="342"/>
      <c r="D19" s="342"/>
      <c r="E19" s="342"/>
      <c r="F19" s="342"/>
      <c r="G19" s="343"/>
    </row>
    <row r="20" spans="1:7" ht="114.6" customHeight="1" x14ac:dyDescent="0.25">
      <c r="A20" s="14"/>
      <c r="B20" s="376" t="s">
        <v>1185</v>
      </c>
      <c r="C20" s="377"/>
      <c r="D20" s="377"/>
      <c r="E20" s="377"/>
      <c r="F20" s="377"/>
      <c r="G20" s="378"/>
    </row>
    <row r="21" spans="1:7" ht="67.150000000000006" customHeight="1" thickBot="1" x14ac:dyDescent="0.3">
      <c r="A21" s="14"/>
      <c r="B21" s="379" t="s">
        <v>1186</v>
      </c>
      <c r="C21" s="380"/>
      <c r="D21" s="380"/>
      <c r="E21" s="380"/>
      <c r="F21" s="380"/>
      <c r="G21" s="381"/>
    </row>
    <row r="22" spans="1:7" ht="25.9" customHeight="1" x14ac:dyDescent="0.25">
      <c r="A22" s="14"/>
      <c r="B22" s="12" t="s">
        <v>14</v>
      </c>
      <c r="C22" s="232" t="s">
        <v>15</v>
      </c>
      <c r="D22" s="233"/>
      <c r="E22" s="233"/>
      <c r="F22" s="233"/>
      <c r="G22" s="234"/>
    </row>
    <row r="23" spans="1:7" ht="30" customHeight="1" x14ac:dyDescent="0.25">
      <c r="A23" s="87"/>
      <c r="B23" s="382" t="s">
        <v>1358</v>
      </c>
      <c r="C23" s="383"/>
      <c r="D23" s="383"/>
      <c r="E23" s="384"/>
      <c r="F23" s="330" t="s">
        <v>15</v>
      </c>
      <c r="G23" s="331"/>
    </row>
    <row r="24" spans="1:7" ht="16.899999999999999" customHeight="1" x14ac:dyDescent="0.25">
      <c r="A24" s="87"/>
      <c r="B24" s="332" t="s">
        <v>1179</v>
      </c>
      <c r="C24" s="333"/>
      <c r="D24" s="333"/>
      <c r="E24" s="334"/>
      <c r="F24" s="328">
        <v>48117450422</v>
      </c>
      <c r="G24" s="329"/>
    </row>
    <row r="25" spans="1:7" ht="16.899999999999999" customHeight="1" x14ac:dyDescent="0.25">
      <c r="A25" s="87"/>
      <c r="B25" s="229" t="s">
        <v>1302</v>
      </c>
      <c r="C25" s="230"/>
      <c r="D25" s="230"/>
      <c r="E25" s="302"/>
      <c r="F25" s="303">
        <v>321000000</v>
      </c>
      <c r="G25" s="304"/>
    </row>
    <row r="26" spans="1:7" ht="16.899999999999999" customHeight="1" x14ac:dyDescent="0.25">
      <c r="A26" s="87"/>
      <c r="B26" s="229" t="s">
        <v>1311</v>
      </c>
      <c r="C26" s="230"/>
      <c r="D26" s="230"/>
      <c r="E26" s="302"/>
      <c r="F26" s="303">
        <v>143000000</v>
      </c>
      <c r="G26" s="304"/>
    </row>
    <row r="27" spans="1:7" ht="17.25" x14ac:dyDescent="0.25">
      <c r="A27" s="87"/>
      <c r="B27" s="371" t="s">
        <v>1312</v>
      </c>
      <c r="C27" s="372"/>
      <c r="D27" s="372"/>
      <c r="E27" s="373"/>
      <c r="F27" s="374">
        <f>+F24+F25+F26</f>
        <v>48581450422</v>
      </c>
      <c r="G27" s="375"/>
    </row>
    <row r="28" spans="1:7" ht="17.25" x14ac:dyDescent="0.25">
      <c r="A28" s="87"/>
      <c r="B28" s="229" t="s">
        <v>1181</v>
      </c>
      <c r="C28" s="230"/>
      <c r="D28" s="230"/>
      <c r="E28" s="302"/>
      <c r="F28" s="303">
        <f>+F27*0.1</f>
        <v>4858145042.1999998</v>
      </c>
      <c r="G28" s="304"/>
    </row>
    <row r="29" spans="1:7" ht="16.899999999999999" customHeight="1" x14ac:dyDescent="0.25">
      <c r="A29" s="87"/>
      <c r="B29" s="229" t="s">
        <v>1236</v>
      </c>
      <c r="C29" s="230"/>
      <c r="D29" s="230"/>
      <c r="E29" s="302"/>
      <c r="F29" s="303">
        <f>+F27*10%</f>
        <v>4858145042.1999998</v>
      </c>
      <c r="G29" s="304"/>
    </row>
    <row r="30" spans="1:7" ht="16.899999999999999" customHeight="1" x14ac:dyDescent="0.25">
      <c r="A30" s="87"/>
      <c r="B30" s="229" t="s">
        <v>1349</v>
      </c>
      <c r="C30" s="230"/>
      <c r="D30" s="230"/>
      <c r="E30" s="302"/>
      <c r="F30" s="303">
        <v>1664936899</v>
      </c>
      <c r="G30" s="304"/>
    </row>
    <row r="31" spans="1:7" ht="16.899999999999999" customHeight="1" x14ac:dyDescent="0.25">
      <c r="A31" s="87"/>
      <c r="B31" s="332" t="s">
        <v>1237</v>
      </c>
      <c r="C31" s="333"/>
      <c r="D31" s="333"/>
      <c r="E31" s="334"/>
      <c r="F31" s="328">
        <v>5370249185</v>
      </c>
      <c r="G31" s="329"/>
    </row>
    <row r="32" spans="1:7" ht="17.25" x14ac:dyDescent="0.25">
      <c r="A32" s="87"/>
      <c r="B32" s="332" t="s">
        <v>1239</v>
      </c>
      <c r="C32" s="333"/>
      <c r="D32" s="333"/>
      <c r="E32" s="334"/>
      <c r="F32" s="328">
        <v>80345345607</v>
      </c>
      <c r="G32" s="329"/>
    </row>
    <row r="33" spans="1:7" ht="18" thickBot="1" x14ac:dyDescent="0.3">
      <c r="A33" s="87"/>
      <c r="B33" s="332" t="s">
        <v>1238</v>
      </c>
      <c r="C33" s="333"/>
      <c r="D33" s="333"/>
      <c r="E33" s="334"/>
      <c r="F33" s="328">
        <v>33342930411</v>
      </c>
      <c r="G33" s="329"/>
    </row>
    <row r="34" spans="1:7" ht="18.75" thickTop="1" thickBot="1" x14ac:dyDescent="0.3">
      <c r="A34" s="87"/>
      <c r="B34" s="311" t="s">
        <v>16</v>
      </c>
      <c r="C34" s="312"/>
      <c r="D34" s="312"/>
      <c r="E34" s="313"/>
      <c r="F34" s="314">
        <f>SUM(F27:G33)</f>
        <v>179021202608.39999</v>
      </c>
      <c r="G34" s="315"/>
    </row>
    <row r="35" spans="1:7" ht="18.75" thickTop="1" thickBot="1" x14ac:dyDescent="0.3">
      <c r="A35" s="87"/>
      <c r="B35" s="386" t="s">
        <v>1240</v>
      </c>
      <c r="C35" s="387"/>
      <c r="D35" s="387"/>
      <c r="E35" s="388"/>
      <c r="F35" s="397">
        <v>5419919284</v>
      </c>
      <c r="G35" s="398"/>
    </row>
    <row r="36" spans="1:7" ht="18.75" thickTop="1" thickBot="1" x14ac:dyDescent="0.3">
      <c r="A36" s="14"/>
      <c r="B36" s="316" t="s">
        <v>17</v>
      </c>
      <c r="C36" s="317"/>
      <c r="D36" s="317"/>
      <c r="E36" s="318"/>
      <c r="F36" s="319">
        <f>+F34+F35</f>
        <v>184441121892.39999</v>
      </c>
      <c r="G36" s="320"/>
    </row>
    <row r="37" spans="1:7" ht="36.75" customHeight="1" thickTop="1" thickBot="1" x14ac:dyDescent="0.3">
      <c r="A37" s="14"/>
      <c r="B37" s="399" t="s">
        <v>18</v>
      </c>
      <c r="C37" s="400"/>
      <c r="D37" s="400"/>
      <c r="E37" s="400"/>
      <c r="F37" s="400"/>
      <c r="G37" s="401"/>
    </row>
    <row r="38" spans="1:7" ht="15.75" x14ac:dyDescent="0.25">
      <c r="A38" s="14"/>
      <c r="B38" s="402" t="s">
        <v>951</v>
      </c>
      <c r="C38" s="403"/>
      <c r="D38" s="403"/>
      <c r="E38" s="404"/>
      <c r="F38" s="344"/>
      <c r="G38" s="345"/>
    </row>
    <row r="39" spans="1:7" ht="15.75" x14ac:dyDescent="0.25">
      <c r="A39" s="14"/>
      <c r="B39" s="385" t="s">
        <v>912</v>
      </c>
      <c r="C39" s="305"/>
      <c r="D39" s="305"/>
      <c r="E39" s="305"/>
      <c r="F39" s="305" t="s">
        <v>19</v>
      </c>
      <c r="G39" s="306"/>
    </row>
    <row r="40" spans="1:7" ht="17.25" x14ac:dyDescent="0.25">
      <c r="A40" s="14"/>
      <c r="B40" s="307" t="s">
        <v>1241</v>
      </c>
      <c r="C40" s="308"/>
      <c r="D40" s="308"/>
      <c r="E40" s="308"/>
      <c r="F40" s="309">
        <v>20000000</v>
      </c>
      <c r="G40" s="310"/>
    </row>
    <row r="41" spans="1:7" ht="17.25" x14ac:dyDescent="0.25">
      <c r="A41" s="14"/>
      <c r="B41" s="307" t="s">
        <v>1180</v>
      </c>
      <c r="C41" s="308"/>
      <c r="D41" s="308"/>
      <c r="E41" s="308"/>
      <c r="F41" s="309">
        <v>25000000</v>
      </c>
      <c r="G41" s="310"/>
    </row>
    <row r="42" spans="1:7" ht="18" thickBot="1" x14ac:dyDescent="0.3">
      <c r="A42" s="14"/>
      <c r="B42" s="307" t="s">
        <v>1182</v>
      </c>
      <c r="C42" s="308"/>
      <c r="D42" s="308"/>
      <c r="E42" s="308"/>
      <c r="F42" s="309">
        <v>106251160580</v>
      </c>
      <c r="G42" s="310"/>
    </row>
    <row r="43" spans="1:7" ht="30" customHeight="1" thickTop="1" thickBot="1" x14ac:dyDescent="0.3">
      <c r="A43" s="14"/>
      <c r="B43" s="316" t="s">
        <v>20</v>
      </c>
      <c r="C43" s="317"/>
      <c r="D43" s="317"/>
      <c r="E43" s="318"/>
      <c r="F43" s="321">
        <f>SUM(F40:G42)</f>
        <v>106296160580</v>
      </c>
      <c r="G43" s="322"/>
    </row>
    <row r="44" spans="1:7" ht="57.6" customHeight="1" thickTop="1" thickBot="1" x14ac:dyDescent="0.3">
      <c r="A44" s="14"/>
      <c r="B44" s="323" t="s">
        <v>21</v>
      </c>
      <c r="C44" s="324"/>
      <c r="D44" s="324"/>
      <c r="E44" s="325"/>
      <c r="F44" s="326">
        <f>+F43+F36</f>
        <v>290737282472.40002</v>
      </c>
      <c r="G44" s="327"/>
    </row>
    <row r="45" spans="1:7" ht="4.1500000000000004" customHeight="1" thickTop="1" thickBot="1" x14ac:dyDescent="0.3">
      <c r="A45" s="14"/>
      <c r="B45" s="223"/>
      <c r="C45" s="224"/>
      <c r="D45" s="224"/>
      <c r="E45" s="224"/>
      <c r="F45" s="224"/>
      <c r="G45" s="225"/>
    </row>
    <row r="46" spans="1:7" ht="30" customHeight="1" thickTop="1" x14ac:dyDescent="0.25">
      <c r="A46" s="14"/>
      <c r="B46" s="226" t="s">
        <v>950</v>
      </c>
      <c r="C46" s="227"/>
      <c r="D46" s="227"/>
      <c r="E46" s="227"/>
      <c r="F46" s="227"/>
      <c r="G46" s="228"/>
    </row>
    <row r="47" spans="1:7" ht="30" customHeight="1" x14ac:dyDescent="0.25">
      <c r="A47" s="14"/>
      <c r="B47" s="229" t="s">
        <v>23</v>
      </c>
      <c r="C47" s="230"/>
      <c r="D47" s="230"/>
      <c r="E47" s="230"/>
      <c r="F47" s="230"/>
      <c r="G47" s="231"/>
    </row>
    <row r="48" spans="1:7" ht="51" customHeight="1" thickBot="1" x14ac:dyDescent="0.3">
      <c r="A48" s="132" t="s">
        <v>1039</v>
      </c>
      <c r="B48" s="216" t="s">
        <v>1014</v>
      </c>
      <c r="C48" s="160"/>
      <c r="D48" s="160"/>
      <c r="E48" s="160"/>
      <c r="F48" s="160"/>
      <c r="G48" s="161"/>
    </row>
    <row r="49" spans="1:8" ht="30" customHeight="1" x14ac:dyDescent="0.25">
      <c r="A49" s="14"/>
      <c r="B49" s="12" t="s">
        <v>500</v>
      </c>
      <c r="C49" s="232" t="s">
        <v>24</v>
      </c>
      <c r="D49" s="233"/>
      <c r="E49" s="233"/>
      <c r="F49" s="233"/>
      <c r="G49" s="234"/>
    </row>
    <row r="50" spans="1:8" ht="30" customHeight="1" x14ac:dyDescent="0.25">
      <c r="A50" s="14"/>
      <c r="B50" s="235" t="s">
        <v>25</v>
      </c>
      <c r="C50" s="236"/>
      <c r="D50" s="236"/>
      <c r="E50" s="236"/>
      <c r="F50" s="236"/>
      <c r="G50" s="237"/>
    </row>
    <row r="51" spans="1:8" ht="30" customHeight="1" x14ac:dyDescent="0.25">
      <c r="A51" s="14"/>
      <c r="B51" s="291" t="s">
        <v>26</v>
      </c>
      <c r="C51" s="236"/>
      <c r="D51" s="236"/>
      <c r="E51" s="236"/>
      <c r="F51" s="236"/>
      <c r="G51" s="237"/>
    </row>
    <row r="52" spans="1:8" ht="30" customHeight="1" x14ac:dyDescent="0.25">
      <c r="A52" s="14"/>
      <c r="B52" s="291" t="s">
        <v>27</v>
      </c>
      <c r="C52" s="236"/>
      <c r="D52" s="236"/>
      <c r="E52" s="236"/>
      <c r="F52" s="236"/>
      <c r="G52" s="237"/>
    </row>
    <row r="53" spans="1:8" ht="30" customHeight="1" thickBot="1" x14ac:dyDescent="0.3">
      <c r="A53" s="14"/>
      <c r="B53" s="291" t="s">
        <v>772</v>
      </c>
      <c r="C53" s="236"/>
      <c r="D53" s="236"/>
      <c r="E53" s="236"/>
      <c r="F53" s="236"/>
      <c r="G53" s="237"/>
    </row>
    <row r="54" spans="1:8" ht="40.9" customHeight="1" x14ac:dyDescent="0.25">
      <c r="A54" s="14"/>
      <c r="B54" s="12" t="s">
        <v>952</v>
      </c>
      <c r="C54" s="210" t="s">
        <v>1330</v>
      </c>
      <c r="D54" s="211"/>
      <c r="E54" s="211"/>
      <c r="F54" s="211"/>
      <c r="G54" s="212"/>
    </row>
    <row r="55" spans="1:8" ht="48.75" customHeight="1" thickBot="1" x14ac:dyDescent="0.3">
      <c r="A55" s="134" t="s">
        <v>1039</v>
      </c>
      <c r="B55" s="213" t="s">
        <v>859</v>
      </c>
      <c r="C55" s="214"/>
      <c r="D55" s="214"/>
      <c r="E55" s="214"/>
      <c r="F55" s="214"/>
      <c r="G55" s="215"/>
    </row>
    <row r="56" spans="1:8" ht="18" thickTop="1" x14ac:dyDescent="0.25">
      <c r="A56" s="14"/>
      <c r="B56" s="216" t="s">
        <v>502</v>
      </c>
      <c r="C56" s="160"/>
      <c r="D56" s="160"/>
      <c r="E56" s="160"/>
      <c r="F56" s="160"/>
      <c r="G56" s="161"/>
    </row>
    <row r="57" spans="1:8" ht="17.25" x14ac:dyDescent="0.25">
      <c r="A57" s="14"/>
      <c r="B57" s="216" t="s">
        <v>503</v>
      </c>
      <c r="C57" s="160"/>
      <c r="D57" s="160"/>
      <c r="E57" s="160"/>
      <c r="F57" s="160"/>
      <c r="G57" s="161"/>
    </row>
    <row r="58" spans="1:8" ht="17.25" x14ac:dyDescent="0.25">
      <c r="A58" s="14"/>
      <c r="B58" s="216" t="s">
        <v>506</v>
      </c>
      <c r="C58" s="160"/>
      <c r="D58" s="160"/>
      <c r="E58" s="160"/>
      <c r="F58" s="160"/>
      <c r="G58" s="161"/>
    </row>
    <row r="59" spans="1:8" ht="17.25" x14ac:dyDescent="0.25">
      <c r="A59" s="14"/>
      <c r="B59" s="216" t="s">
        <v>505</v>
      </c>
      <c r="C59" s="160"/>
      <c r="D59" s="160"/>
      <c r="E59" s="160"/>
      <c r="F59" s="160"/>
      <c r="G59" s="161"/>
    </row>
    <row r="60" spans="1:8" ht="36.75" customHeight="1" thickBot="1" x14ac:dyDescent="0.3">
      <c r="A60" s="134" t="s">
        <v>1039</v>
      </c>
      <c r="B60" s="297" t="s">
        <v>978</v>
      </c>
      <c r="C60" s="193"/>
      <c r="D60" s="193"/>
      <c r="E60" s="193"/>
      <c r="F60" s="193"/>
      <c r="G60" s="194"/>
    </row>
    <row r="61" spans="1:8" ht="27" customHeight="1" x14ac:dyDescent="0.25">
      <c r="A61" s="14"/>
      <c r="B61" s="12" t="s">
        <v>28</v>
      </c>
      <c r="C61" s="232" t="s">
        <v>29</v>
      </c>
      <c r="D61" s="233"/>
      <c r="E61" s="233"/>
      <c r="F61" s="233"/>
      <c r="G61" s="234"/>
    </row>
    <row r="62" spans="1:8" ht="159" customHeight="1" x14ac:dyDescent="0.25">
      <c r="A62" s="14"/>
      <c r="B62" s="292" t="s">
        <v>1331</v>
      </c>
      <c r="C62" s="293"/>
      <c r="D62" s="293"/>
      <c r="E62" s="293"/>
      <c r="F62" s="293"/>
      <c r="G62" s="294"/>
      <c r="H62" s="118"/>
    </row>
    <row r="63" spans="1:8" ht="33.6" customHeight="1" thickBot="1" x14ac:dyDescent="0.3">
      <c r="A63" s="14"/>
      <c r="B63" s="119" t="s">
        <v>1187</v>
      </c>
      <c r="C63" s="393" t="s">
        <v>1301</v>
      </c>
      <c r="D63" s="394"/>
      <c r="E63" s="394"/>
      <c r="F63" s="395"/>
      <c r="G63" s="396"/>
      <c r="H63" s="118"/>
    </row>
    <row r="64" spans="1:8" ht="186" customHeight="1" thickBot="1" x14ac:dyDescent="0.3">
      <c r="A64" s="14"/>
      <c r="B64" s="124"/>
      <c r="C64" s="278" t="s">
        <v>1389</v>
      </c>
      <c r="D64" s="298"/>
      <c r="E64" s="299"/>
      <c r="F64" s="300" t="s">
        <v>1183</v>
      </c>
      <c r="G64" s="301"/>
      <c r="H64" s="135"/>
    </row>
    <row r="65" spans="1:7" ht="36.6" customHeight="1" x14ac:dyDescent="0.25">
      <c r="A65" s="14"/>
      <c r="B65" s="13" t="s">
        <v>30</v>
      </c>
      <c r="C65" s="288" t="s">
        <v>31</v>
      </c>
      <c r="D65" s="289"/>
      <c r="E65" s="289"/>
      <c r="F65" s="295"/>
      <c r="G65" s="296"/>
    </row>
    <row r="66" spans="1:7" ht="37.9" customHeight="1" x14ac:dyDescent="0.25">
      <c r="A66" s="14"/>
      <c r="B66" s="13" t="s">
        <v>32</v>
      </c>
      <c r="C66" s="288" t="s">
        <v>33</v>
      </c>
      <c r="D66" s="289"/>
      <c r="E66" s="289"/>
      <c r="F66" s="289"/>
      <c r="G66" s="290"/>
    </row>
    <row r="67" spans="1:7" ht="38.450000000000003" customHeight="1" x14ac:dyDescent="0.25">
      <c r="A67" s="14"/>
      <c r="B67" s="13" t="s">
        <v>34</v>
      </c>
      <c r="C67" s="288" t="s">
        <v>35</v>
      </c>
      <c r="D67" s="289"/>
      <c r="E67" s="289"/>
      <c r="F67" s="289"/>
      <c r="G67" s="290"/>
    </row>
    <row r="68" spans="1:7" ht="132" customHeight="1" x14ac:dyDescent="0.25">
      <c r="A68" s="14"/>
      <c r="B68" s="168" t="s">
        <v>36</v>
      </c>
      <c r="C68" s="169"/>
      <c r="D68" s="170"/>
      <c r="E68" s="159" t="s">
        <v>1348</v>
      </c>
      <c r="F68" s="160"/>
      <c r="G68" s="161"/>
    </row>
    <row r="69" spans="1:7" ht="222.6" customHeight="1" x14ac:dyDescent="0.25">
      <c r="A69" s="14"/>
      <c r="B69" s="278" t="s">
        <v>1366</v>
      </c>
      <c r="C69" s="298"/>
      <c r="D69" s="299"/>
      <c r="E69" s="159" t="s">
        <v>1184</v>
      </c>
      <c r="F69" s="160"/>
      <c r="G69" s="161"/>
    </row>
    <row r="70" spans="1:7" ht="222.6" customHeight="1" x14ac:dyDescent="0.25">
      <c r="A70" s="14"/>
      <c r="B70" s="389" t="s">
        <v>1390</v>
      </c>
      <c r="C70" s="390"/>
      <c r="D70" s="391"/>
      <c r="E70" s="238" t="s">
        <v>1188</v>
      </c>
      <c r="F70" s="230"/>
      <c r="G70" s="231"/>
    </row>
    <row r="71" spans="1:7" ht="122.45" customHeight="1" x14ac:dyDescent="0.25">
      <c r="A71" s="14"/>
      <c r="B71" s="168" t="s">
        <v>1166</v>
      </c>
      <c r="C71" s="166"/>
      <c r="D71" s="281"/>
      <c r="E71" s="159" t="s">
        <v>806</v>
      </c>
      <c r="F71" s="160"/>
      <c r="G71" s="161"/>
    </row>
    <row r="72" spans="1:7" ht="167.45" customHeight="1" x14ac:dyDescent="0.25">
      <c r="A72" s="14" t="s">
        <v>1039</v>
      </c>
      <c r="B72" s="278" t="s">
        <v>1391</v>
      </c>
      <c r="C72" s="279"/>
      <c r="D72" s="280"/>
      <c r="E72" s="192" t="s">
        <v>807</v>
      </c>
      <c r="F72" s="193"/>
      <c r="G72" s="194"/>
    </row>
    <row r="73" spans="1:7" ht="409.15" customHeight="1" x14ac:dyDescent="0.25">
      <c r="A73" s="14"/>
      <c r="B73" s="282" t="s">
        <v>1212</v>
      </c>
      <c r="C73" s="283"/>
      <c r="D73" s="284"/>
      <c r="E73" s="285" t="s">
        <v>939</v>
      </c>
      <c r="F73" s="286"/>
      <c r="G73" s="287"/>
    </row>
    <row r="74" spans="1:7" ht="113.45" customHeight="1" x14ac:dyDescent="0.25">
      <c r="A74" s="14"/>
      <c r="B74" s="189" t="s">
        <v>38</v>
      </c>
      <c r="C74" s="190"/>
      <c r="D74" s="191"/>
      <c r="E74" s="159" t="s">
        <v>713</v>
      </c>
      <c r="F74" s="160"/>
      <c r="G74" s="161"/>
    </row>
    <row r="75" spans="1:7" ht="131.44999999999999" customHeight="1" x14ac:dyDescent="0.25">
      <c r="A75" s="88" t="s">
        <v>1039</v>
      </c>
      <c r="B75" s="278" t="s">
        <v>1392</v>
      </c>
      <c r="C75" s="279"/>
      <c r="D75" s="280"/>
      <c r="E75" s="159" t="s">
        <v>875</v>
      </c>
      <c r="F75" s="160"/>
      <c r="G75" s="161"/>
    </row>
    <row r="76" spans="1:7" ht="46.9" customHeight="1" x14ac:dyDescent="0.25">
      <c r="A76" s="14"/>
      <c r="B76" s="189" t="s">
        <v>677</v>
      </c>
      <c r="C76" s="190"/>
      <c r="D76" s="191"/>
      <c r="E76" s="159" t="s">
        <v>876</v>
      </c>
      <c r="F76" s="160"/>
      <c r="G76" s="161"/>
    </row>
    <row r="77" spans="1:7" ht="42.6" customHeight="1" x14ac:dyDescent="0.25">
      <c r="A77" s="14"/>
      <c r="B77" s="189" t="s">
        <v>714</v>
      </c>
      <c r="C77" s="190"/>
      <c r="D77" s="191"/>
      <c r="E77" s="159" t="s">
        <v>877</v>
      </c>
      <c r="F77" s="160"/>
      <c r="G77" s="161"/>
    </row>
    <row r="78" spans="1:7" ht="70.150000000000006" customHeight="1" x14ac:dyDescent="0.25">
      <c r="A78" s="14"/>
      <c r="B78" s="189" t="s">
        <v>39</v>
      </c>
      <c r="C78" s="190"/>
      <c r="D78" s="191"/>
      <c r="E78" s="159" t="s">
        <v>878</v>
      </c>
      <c r="F78" s="160"/>
      <c r="G78" s="161"/>
    </row>
    <row r="79" spans="1:7" ht="59.45" customHeight="1" x14ac:dyDescent="0.25">
      <c r="A79" s="15"/>
      <c r="B79" s="189" t="s">
        <v>40</v>
      </c>
      <c r="C79" s="190"/>
      <c r="D79" s="191"/>
      <c r="E79" s="159" t="s">
        <v>879</v>
      </c>
      <c r="F79" s="160"/>
      <c r="G79" s="161"/>
    </row>
    <row r="80" spans="1:7" ht="78.599999999999994" customHeight="1" x14ac:dyDescent="0.25">
      <c r="A80" s="15"/>
      <c r="B80" s="189" t="s">
        <v>41</v>
      </c>
      <c r="C80" s="190"/>
      <c r="D80" s="191"/>
      <c r="E80" s="159" t="s">
        <v>880</v>
      </c>
      <c r="F80" s="160"/>
      <c r="G80" s="161"/>
    </row>
    <row r="81" spans="1:7" ht="82.9" customHeight="1" x14ac:dyDescent="0.25">
      <c r="A81" s="14"/>
      <c r="B81" s="189" t="s">
        <v>42</v>
      </c>
      <c r="C81" s="190"/>
      <c r="D81" s="191"/>
      <c r="E81" s="159" t="s">
        <v>881</v>
      </c>
      <c r="F81" s="160"/>
      <c r="G81" s="161"/>
    </row>
    <row r="82" spans="1:7" ht="77.45" customHeight="1" x14ac:dyDescent="0.25">
      <c r="A82" s="14"/>
      <c r="B82" s="189" t="s">
        <v>43</v>
      </c>
      <c r="C82" s="190"/>
      <c r="D82" s="191"/>
      <c r="E82" s="159" t="s">
        <v>882</v>
      </c>
      <c r="F82" s="160"/>
      <c r="G82" s="161"/>
    </row>
    <row r="83" spans="1:7" ht="110.45" customHeight="1" x14ac:dyDescent="0.25">
      <c r="A83" s="14"/>
      <c r="B83" s="189" t="s">
        <v>693</v>
      </c>
      <c r="C83" s="190"/>
      <c r="D83" s="191"/>
      <c r="E83" s="159" t="s">
        <v>883</v>
      </c>
      <c r="F83" s="160"/>
      <c r="G83" s="161"/>
    </row>
    <row r="84" spans="1:7" ht="41.45" customHeight="1" x14ac:dyDescent="0.25">
      <c r="A84" s="14"/>
      <c r="B84" s="189" t="s">
        <v>44</v>
      </c>
      <c r="C84" s="190"/>
      <c r="D84" s="191"/>
      <c r="E84" s="159" t="s">
        <v>884</v>
      </c>
      <c r="F84" s="160"/>
      <c r="G84" s="161"/>
    </row>
    <row r="85" spans="1:7" ht="43.15" customHeight="1" x14ac:dyDescent="0.25">
      <c r="A85" s="14"/>
      <c r="B85" s="189" t="s">
        <v>45</v>
      </c>
      <c r="C85" s="190"/>
      <c r="D85" s="191"/>
      <c r="E85" s="159" t="s">
        <v>885</v>
      </c>
      <c r="F85" s="160"/>
      <c r="G85" s="161"/>
    </row>
    <row r="86" spans="1:7" ht="56.45" customHeight="1" x14ac:dyDescent="0.25">
      <c r="A86" s="14"/>
      <c r="B86" s="189" t="s">
        <v>788</v>
      </c>
      <c r="C86" s="190"/>
      <c r="D86" s="191"/>
      <c r="E86" s="159" t="s">
        <v>886</v>
      </c>
      <c r="F86" s="160"/>
      <c r="G86" s="161"/>
    </row>
    <row r="87" spans="1:7" ht="78.75" customHeight="1" x14ac:dyDescent="0.25">
      <c r="A87" s="14"/>
      <c r="B87" s="189" t="s">
        <v>763</v>
      </c>
      <c r="C87" s="190"/>
      <c r="D87" s="191"/>
      <c r="E87" s="159" t="s">
        <v>887</v>
      </c>
      <c r="F87" s="160"/>
      <c r="G87" s="161"/>
    </row>
    <row r="88" spans="1:7" ht="87" customHeight="1" x14ac:dyDescent="0.25">
      <c r="A88" s="136" t="s">
        <v>1039</v>
      </c>
      <c r="B88" s="189" t="s">
        <v>982</v>
      </c>
      <c r="C88" s="190"/>
      <c r="D88" s="191"/>
      <c r="E88" s="159" t="s">
        <v>713</v>
      </c>
      <c r="F88" s="160"/>
      <c r="G88" s="161"/>
    </row>
    <row r="89" spans="1:7" ht="107.45" customHeight="1" x14ac:dyDescent="0.25">
      <c r="A89" s="14"/>
      <c r="B89" s="189" t="s">
        <v>1167</v>
      </c>
      <c r="C89" s="163"/>
      <c r="D89" s="264"/>
      <c r="E89" s="159" t="s">
        <v>888</v>
      </c>
      <c r="F89" s="160"/>
      <c r="G89" s="161"/>
    </row>
    <row r="90" spans="1:7" ht="108" customHeight="1" x14ac:dyDescent="0.25">
      <c r="A90" s="14"/>
      <c r="B90" s="189" t="s">
        <v>1168</v>
      </c>
      <c r="C90" s="163"/>
      <c r="D90" s="264"/>
      <c r="E90" s="159" t="s">
        <v>889</v>
      </c>
      <c r="F90" s="160"/>
      <c r="G90" s="161"/>
    </row>
    <row r="91" spans="1:7" ht="108" customHeight="1" x14ac:dyDescent="0.25">
      <c r="A91" s="14"/>
      <c r="B91" s="168" t="s">
        <v>1194</v>
      </c>
      <c r="C91" s="169"/>
      <c r="D91" s="170"/>
      <c r="E91" s="238" t="s">
        <v>1193</v>
      </c>
      <c r="F91" s="230"/>
      <c r="G91" s="231"/>
    </row>
    <row r="92" spans="1:7" ht="124.9" customHeight="1" x14ac:dyDescent="0.25">
      <c r="A92" s="14"/>
      <c r="B92" s="189" t="s">
        <v>1169</v>
      </c>
      <c r="C92" s="163"/>
      <c r="D92" s="264"/>
      <c r="E92" s="159" t="s">
        <v>890</v>
      </c>
      <c r="F92" s="160"/>
      <c r="G92" s="161"/>
    </row>
    <row r="93" spans="1:7" ht="213" customHeight="1" x14ac:dyDescent="0.25">
      <c r="A93" s="14"/>
      <c r="B93" s="189" t="s">
        <v>1393</v>
      </c>
      <c r="C93" s="163"/>
      <c r="D93" s="264"/>
      <c r="E93" s="159" t="s">
        <v>891</v>
      </c>
      <c r="F93" s="160"/>
      <c r="G93" s="161"/>
    </row>
    <row r="94" spans="1:7" ht="75" customHeight="1" x14ac:dyDescent="0.25">
      <c r="A94" s="14"/>
      <c r="B94" s="189" t="s">
        <v>1394</v>
      </c>
      <c r="C94" s="190"/>
      <c r="D94" s="191"/>
      <c r="E94" s="159" t="s">
        <v>694</v>
      </c>
      <c r="F94" s="160"/>
      <c r="G94" s="161"/>
    </row>
    <row r="95" spans="1:7" ht="161.44999999999999" customHeight="1" x14ac:dyDescent="0.25">
      <c r="A95" s="14"/>
      <c r="B95" s="189" t="s">
        <v>1396</v>
      </c>
      <c r="C95" s="163"/>
      <c r="D95" s="264"/>
      <c r="E95" s="159" t="s">
        <v>808</v>
      </c>
      <c r="F95" s="160"/>
      <c r="G95" s="161"/>
    </row>
    <row r="96" spans="1:7" ht="73.900000000000006" customHeight="1" x14ac:dyDescent="0.25">
      <c r="A96" s="14"/>
      <c r="B96" s="189" t="s">
        <v>1395</v>
      </c>
      <c r="C96" s="163"/>
      <c r="D96" s="264"/>
      <c r="E96" s="159" t="s">
        <v>46</v>
      </c>
      <c r="F96" s="160"/>
      <c r="G96" s="161"/>
    </row>
    <row r="97" spans="1:7" ht="67.900000000000006" customHeight="1" x14ac:dyDescent="0.25">
      <c r="A97" s="14"/>
      <c r="B97" s="189" t="s">
        <v>151</v>
      </c>
      <c r="C97" s="163"/>
      <c r="D97" s="264"/>
      <c r="E97" s="159" t="s">
        <v>734</v>
      </c>
      <c r="F97" s="160"/>
      <c r="G97" s="161"/>
    </row>
    <row r="98" spans="1:7" ht="80.45" customHeight="1" x14ac:dyDescent="0.25">
      <c r="A98" s="14"/>
      <c r="B98" s="189" t="s">
        <v>1397</v>
      </c>
      <c r="C98" s="163"/>
      <c r="D98" s="264"/>
      <c r="E98" s="159" t="s">
        <v>715</v>
      </c>
      <c r="F98" s="160"/>
      <c r="G98" s="161"/>
    </row>
    <row r="99" spans="1:7" ht="66" customHeight="1" thickBot="1" x14ac:dyDescent="0.3">
      <c r="A99" s="14"/>
      <c r="B99" s="189" t="s">
        <v>47</v>
      </c>
      <c r="C99" s="163"/>
      <c r="D99" s="264"/>
      <c r="E99" s="159" t="s">
        <v>268</v>
      </c>
      <c r="F99" s="160"/>
      <c r="G99" s="161"/>
    </row>
    <row r="100" spans="1:7" ht="27" customHeight="1" thickBot="1" x14ac:dyDescent="0.3">
      <c r="A100" s="14"/>
      <c r="B100" s="11" t="s">
        <v>48</v>
      </c>
      <c r="C100" s="201" t="s">
        <v>49</v>
      </c>
      <c r="D100" s="202"/>
      <c r="E100" s="202"/>
      <c r="F100" s="202"/>
      <c r="G100" s="203"/>
    </row>
    <row r="101" spans="1:7" ht="195" customHeight="1" x14ac:dyDescent="0.25">
      <c r="A101" s="15"/>
      <c r="B101" s="268" t="s">
        <v>50</v>
      </c>
      <c r="C101" s="269"/>
      <c r="D101" s="270"/>
      <c r="E101" s="275" t="s">
        <v>809</v>
      </c>
      <c r="F101" s="276"/>
      <c r="G101" s="277"/>
    </row>
    <row r="102" spans="1:7" ht="66" customHeight="1" x14ac:dyDescent="0.25">
      <c r="A102" s="14"/>
      <c r="B102" s="189" t="s">
        <v>1170</v>
      </c>
      <c r="C102" s="163"/>
      <c r="D102" s="264"/>
      <c r="E102" s="159" t="s">
        <v>52</v>
      </c>
      <c r="F102" s="160"/>
      <c r="G102" s="161"/>
    </row>
    <row r="103" spans="1:7" ht="318.60000000000002" customHeight="1" x14ac:dyDescent="0.25">
      <c r="A103" s="14"/>
      <c r="B103" s="189" t="s">
        <v>1171</v>
      </c>
      <c r="C103" s="163"/>
      <c r="D103" s="264"/>
      <c r="E103" s="159" t="s">
        <v>810</v>
      </c>
      <c r="F103" s="160"/>
      <c r="G103" s="161"/>
    </row>
    <row r="104" spans="1:7" ht="105.6" customHeight="1" x14ac:dyDescent="0.25">
      <c r="A104" s="14"/>
      <c r="B104" s="189" t="s">
        <v>1398</v>
      </c>
      <c r="C104" s="163"/>
      <c r="D104" s="264"/>
      <c r="E104" s="159" t="s">
        <v>956</v>
      </c>
      <c r="F104" s="160"/>
      <c r="G104" s="161"/>
    </row>
    <row r="105" spans="1:7" ht="113.45" customHeight="1" x14ac:dyDescent="0.25">
      <c r="A105" s="14"/>
      <c r="B105" s="189" t="s">
        <v>54</v>
      </c>
      <c r="C105" s="163"/>
      <c r="D105" s="264"/>
      <c r="E105" s="159" t="s">
        <v>716</v>
      </c>
      <c r="F105" s="160"/>
      <c r="G105" s="161"/>
    </row>
    <row r="106" spans="1:7" ht="85.9" customHeight="1" x14ac:dyDescent="0.25">
      <c r="A106" s="14"/>
      <c r="B106" s="189" t="s">
        <v>55</v>
      </c>
      <c r="C106" s="163"/>
      <c r="D106" s="264"/>
      <c r="E106" s="159" t="s">
        <v>811</v>
      </c>
      <c r="F106" s="160"/>
      <c r="G106" s="161"/>
    </row>
    <row r="107" spans="1:7" ht="118.9" customHeight="1" x14ac:dyDescent="0.25">
      <c r="A107" s="14"/>
      <c r="B107" s="189" t="s">
        <v>56</v>
      </c>
      <c r="C107" s="190"/>
      <c r="D107" s="191"/>
      <c r="E107" s="159" t="s">
        <v>266</v>
      </c>
      <c r="F107" s="160"/>
      <c r="G107" s="161"/>
    </row>
    <row r="108" spans="1:7" ht="147.6" customHeight="1" x14ac:dyDescent="0.25">
      <c r="A108" s="14"/>
      <c r="B108" s="189" t="s">
        <v>58</v>
      </c>
      <c r="C108" s="163"/>
      <c r="D108" s="264"/>
      <c r="E108" s="159" t="s">
        <v>781</v>
      </c>
      <c r="F108" s="160"/>
      <c r="G108" s="161"/>
    </row>
    <row r="109" spans="1:7" ht="94.9" customHeight="1" thickBot="1" x14ac:dyDescent="0.3">
      <c r="A109" s="14"/>
      <c r="B109" s="265" t="s">
        <v>1347</v>
      </c>
      <c r="C109" s="266"/>
      <c r="D109" s="267"/>
      <c r="E109" s="252" t="s">
        <v>60</v>
      </c>
      <c r="F109" s="253"/>
      <c r="G109" s="254"/>
    </row>
    <row r="110" spans="1:7" ht="28.15" customHeight="1" thickBot="1" x14ac:dyDescent="0.3">
      <c r="A110" s="14"/>
      <c r="B110" s="255" t="s">
        <v>61</v>
      </c>
      <c r="C110" s="256"/>
      <c r="D110" s="257"/>
      <c r="E110" s="125" t="s">
        <v>62</v>
      </c>
      <c r="F110" s="126" t="s">
        <v>63</v>
      </c>
      <c r="G110" s="127" t="s">
        <v>64</v>
      </c>
    </row>
    <row r="111" spans="1:7" ht="28.15" customHeight="1" x14ac:dyDescent="0.25">
      <c r="A111" s="14"/>
      <c r="B111" s="258"/>
      <c r="C111" s="259"/>
      <c r="D111" s="260"/>
      <c r="E111" s="128" t="s">
        <v>786</v>
      </c>
      <c r="F111" s="129">
        <v>0</v>
      </c>
      <c r="G111" s="130">
        <v>0</v>
      </c>
    </row>
    <row r="112" spans="1:7" ht="28.15" customHeight="1" x14ac:dyDescent="0.25">
      <c r="A112" s="14"/>
      <c r="B112" s="258"/>
      <c r="C112" s="259"/>
      <c r="D112" s="260"/>
      <c r="E112" s="128" t="s">
        <v>1306</v>
      </c>
      <c r="F112" s="129">
        <v>2</v>
      </c>
      <c r="G112" s="130">
        <v>6</v>
      </c>
    </row>
    <row r="113" spans="1:7" ht="28.15" customHeight="1" x14ac:dyDescent="0.25">
      <c r="A113" s="14"/>
      <c r="B113" s="258"/>
      <c r="C113" s="259"/>
      <c r="D113" s="260"/>
      <c r="E113" s="128" t="s">
        <v>1307</v>
      </c>
      <c r="F113" s="129">
        <v>5</v>
      </c>
      <c r="G113" s="130">
        <v>16</v>
      </c>
    </row>
    <row r="114" spans="1:7" ht="28.15" customHeight="1" x14ac:dyDescent="0.25">
      <c r="A114" s="14"/>
      <c r="B114" s="258"/>
      <c r="C114" s="259"/>
      <c r="D114" s="260"/>
      <c r="E114" s="128" t="s">
        <v>787</v>
      </c>
      <c r="F114" s="129">
        <v>8</v>
      </c>
      <c r="G114" s="130">
        <v>24</v>
      </c>
    </row>
    <row r="115" spans="1:7" ht="36.6" customHeight="1" x14ac:dyDescent="0.25">
      <c r="A115" s="14"/>
      <c r="B115" s="261"/>
      <c r="C115" s="262"/>
      <c r="D115" s="263"/>
      <c r="E115" s="252" t="s">
        <v>1308</v>
      </c>
      <c r="F115" s="253"/>
      <c r="G115" s="254"/>
    </row>
    <row r="116" spans="1:7" ht="85.9" customHeight="1" x14ac:dyDescent="0.25">
      <c r="A116" s="14"/>
      <c r="B116" s="268" t="s">
        <v>65</v>
      </c>
      <c r="C116" s="269"/>
      <c r="D116" s="270"/>
      <c r="E116" s="159" t="s">
        <v>812</v>
      </c>
      <c r="F116" s="160"/>
      <c r="G116" s="161"/>
    </row>
    <row r="117" spans="1:7" ht="17.25" x14ac:dyDescent="0.25">
      <c r="A117" s="14"/>
      <c r="B117" s="271" t="s">
        <v>66</v>
      </c>
      <c r="C117" s="272"/>
      <c r="D117" s="273"/>
      <c r="E117" s="159" t="s">
        <v>67</v>
      </c>
      <c r="F117" s="160"/>
      <c r="G117" s="161"/>
    </row>
    <row r="118" spans="1:7" ht="17.25" x14ac:dyDescent="0.25">
      <c r="A118" s="14"/>
      <c r="B118" s="258"/>
      <c r="C118" s="259"/>
      <c r="D118" s="274"/>
      <c r="E118" s="159" t="s">
        <v>68</v>
      </c>
      <c r="F118" s="160"/>
      <c r="G118" s="161"/>
    </row>
    <row r="119" spans="1:7" ht="136.9" customHeight="1" x14ac:dyDescent="0.25">
      <c r="A119" s="14"/>
      <c r="B119" s="258"/>
      <c r="C119" s="259"/>
      <c r="D119" s="274"/>
      <c r="E119" s="159" t="s">
        <v>813</v>
      </c>
      <c r="F119" s="160"/>
      <c r="G119" s="161"/>
    </row>
    <row r="120" spans="1:7" ht="17.25" x14ac:dyDescent="0.25">
      <c r="A120" s="14"/>
      <c r="B120" s="258"/>
      <c r="C120" s="259"/>
      <c r="D120" s="274"/>
      <c r="E120" s="159" t="s">
        <v>70</v>
      </c>
      <c r="F120" s="160"/>
      <c r="G120" s="161"/>
    </row>
    <row r="121" spans="1:7" ht="17.25" x14ac:dyDescent="0.25">
      <c r="A121" s="14"/>
      <c r="B121" s="258"/>
      <c r="C121" s="259"/>
      <c r="D121" s="274"/>
      <c r="E121" s="159" t="s">
        <v>764</v>
      </c>
      <c r="F121" s="160"/>
      <c r="G121" s="161"/>
    </row>
    <row r="122" spans="1:7" ht="106.9" customHeight="1" x14ac:dyDescent="0.25">
      <c r="A122" s="14"/>
      <c r="B122" s="258"/>
      <c r="C122" s="259"/>
      <c r="D122" s="274"/>
      <c r="E122" s="159" t="s">
        <v>862</v>
      </c>
      <c r="F122" s="160"/>
      <c r="G122" s="161"/>
    </row>
    <row r="123" spans="1:7" ht="69.599999999999994" customHeight="1" x14ac:dyDescent="0.25">
      <c r="A123" s="14"/>
      <c r="B123" s="258"/>
      <c r="C123" s="259"/>
      <c r="D123" s="274"/>
      <c r="E123" s="159" t="s">
        <v>861</v>
      </c>
      <c r="F123" s="160"/>
      <c r="G123" s="161"/>
    </row>
    <row r="124" spans="1:7" ht="175.9" customHeight="1" x14ac:dyDescent="0.25">
      <c r="A124" s="14"/>
      <c r="B124" s="189" t="s">
        <v>1211</v>
      </c>
      <c r="C124" s="190"/>
      <c r="D124" s="191"/>
      <c r="E124" s="159" t="s">
        <v>687</v>
      </c>
      <c r="F124" s="160"/>
      <c r="G124" s="161"/>
    </row>
    <row r="125" spans="1:7" ht="59.45" customHeight="1" x14ac:dyDescent="0.25">
      <c r="A125" s="14"/>
      <c r="B125" s="189" t="s">
        <v>267</v>
      </c>
      <c r="C125" s="190"/>
      <c r="D125" s="191"/>
      <c r="E125" s="159" t="s">
        <v>696</v>
      </c>
      <c r="F125" s="160"/>
      <c r="G125" s="161"/>
    </row>
    <row r="126" spans="1:7" ht="108" customHeight="1" x14ac:dyDescent="0.25">
      <c r="A126" s="14"/>
      <c r="B126" s="189" t="s">
        <v>73</v>
      </c>
      <c r="C126" s="190"/>
      <c r="D126" s="191"/>
      <c r="E126" s="159" t="s">
        <v>814</v>
      </c>
      <c r="F126" s="160"/>
      <c r="G126" s="161"/>
    </row>
    <row r="127" spans="1:7" ht="135.6" customHeight="1" x14ac:dyDescent="0.25">
      <c r="A127" s="14"/>
      <c r="B127" s="189" t="s">
        <v>75</v>
      </c>
      <c r="C127" s="190"/>
      <c r="D127" s="191"/>
      <c r="E127" s="159" t="s">
        <v>76</v>
      </c>
      <c r="F127" s="160"/>
      <c r="G127" s="161"/>
    </row>
    <row r="128" spans="1:7" ht="73.150000000000006" customHeight="1" x14ac:dyDescent="0.25">
      <c r="A128" s="14"/>
      <c r="B128" s="189" t="s">
        <v>1314</v>
      </c>
      <c r="C128" s="190"/>
      <c r="D128" s="191"/>
      <c r="E128" s="159" t="s">
        <v>1315</v>
      </c>
      <c r="F128" s="160"/>
      <c r="G128" s="161"/>
    </row>
    <row r="129" spans="1:7" ht="74.45" customHeight="1" x14ac:dyDescent="0.25">
      <c r="A129" s="14"/>
      <c r="B129" s="189" t="s">
        <v>77</v>
      </c>
      <c r="C129" s="190"/>
      <c r="D129" s="191"/>
      <c r="E129" s="159" t="s">
        <v>815</v>
      </c>
      <c r="F129" s="160"/>
      <c r="G129" s="161"/>
    </row>
    <row r="130" spans="1:7" ht="96" customHeight="1" x14ac:dyDescent="0.25">
      <c r="A130" s="14"/>
      <c r="B130" s="189" t="s">
        <v>1172</v>
      </c>
      <c r="C130" s="190"/>
      <c r="D130" s="191"/>
      <c r="E130" s="159" t="s">
        <v>816</v>
      </c>
      <c r="F130" s="160"/>
      <c r="G130" s="161"/>
    </row>
    <row r="131" spans="1:7" ht="108" customHeight="1" x14ac:dyDescent="0.25">
      <c r="A131" s="14"/>
      <c r="B131" s="189" t="s">
        <v>79</v>
      </c>
      <c r="C131" s="190"/>
      <c r="D131" s="191"/>
      <c r="E131" s="159" t="s">
        <v>817</v>
      </c>
      <c r="F131" s="160"/>
      <c r="G131" s="161"/>
    </row>
    <row r="132" spans="1:7" ht="120.6" customHeight="1" x14ac:dyDescent="0.25">
      <c r="A132" s="14"/>
      <c r="B132" s="189" t="s">
        <v>473</v>
      </c>
      <c r="C132" s="190"/>
      <c r="D132" s="191"/>
      <c r="E132" s="159" t="s">
        <v>940</v>
      </c>
      <c r="F132" s="160"/>
      <c r="G132" s="161"/>
    </row>
    <row r="133" spans="1:7" ht="190.15" customHeight="1" x14ac:dyDescent="0.25">
      <c r="A133" s="14" t="s">
        <v>1039</v>
      </c>
      <c r="B133" s="249" t="s">
        <v>1367</v>
      </c>
      <c r="C133" s="250"/>
      <c r="D133" s="251"/>
      <c r="E133" s="159" t="s">
        <v>892</v>
      </c>
      <c r="F133" s="160"/>
      <c r="G133" s="161"/>
    </row>
    <row r="134" spans="1:7" ht="117" customHeight="1" x14ac:dyDescent="0.25">
      <c r="A134" s="14"/>
      <c r="B134" s="189" t="s">
        <v>801</v>
      </c>
      <c r="C134" s="190"/>
      <c r="D134" s="191"/>
      <c r="E134" s="159" t="s">
        <v>804</v>
      </c>
      <c r="F134" s="160"/>
      <c r="G134" s="161"/>
    </row>
    <row r="135" spans="1:7" ht="78" customHeight="1" x14ac:dyDescent="0.25">
      <c r="A135" s="14"/>
      <c r="B135" s="189" t="s">
        <v>1399</v>
      </c>
      <c r="C135" s="190"/>
      <c r="D135" s="191"/>
      <c r="E135" s="159" t="s">
        <v>82</v>
      </c>
      <c r="F135" s="160"/>
      <c r="G135" s="161"/>
    </row>
    <row r="136" spans="1:7" ht="91.9" customHeight="1" x14ac:dyDescent="0.25">
      <c r="A136" s="14"/>
      <c r="B136" s="189" t="s">
        <v>1400</v>
      </c>
      <c r="C136" s="190"/>
      <c r="D136" s="191"/>
      <c r="E136" s="159" t="s">
        <v>818</v>
      </c>
      <c r="F136" s="160"/>
      <c r="G136" s="161"/>
    </row>
    <row r="137" spans="1:7" ht="133.9" customHeight="1" x14ac:dyDescent="0.25">
      <c r="A137" s="14"/>
      <c r="B137" s="189" t="s">
        <v>1173</v>
      </c>
      <c r="C137" s="190"/>
      <c r="D137" s="191"/>
      <c r="E137" s="159" t="s">
        <v>819</v>
      </c>
      <c r="F137" s="160"/>
      <c r="G137" s="161"/>
    </row>
    <row r="138" spans="1:7" ht="94.9" customHeight="1" x14ac:dyDescent="0.25">
      <c r="A138" s="14"/>
      <c r="B138" s="189" t="s">
        <v>85</v>
      </c>
      <c r="C138" s="190"/>
      <c r="D138" s="191"/>
      <c r="E138" s="159" t="s">
        <v>820</v>
      </c>
      <c r="F138" s="160"/>
      <c r="G138" s="161"/>
    </row>
    <row r="139" spans="1:7" ht="74.45" customHeight="1" x14ac:dyDescent="0.25">
      <c r="A139" s="14"/>
      <c r="B139" s="189" t="s">
        <v>86</v>
      </c>
      <c r="C139" s="190"/>
      <c r="D139" s="191"/>
      <c r="E139" s="159" t="s">
        <v>87</v>
      </c>
      <c r="F139" s="160"/>
      <c r="G139" s="161"/>
    </row>
    <row r="140" spans="1:7" ht="111.6" customHeight="1" x14ac:dyDescent="0.25">
      <c r="A140" s="14"/>
      <c r="B140" s="168" t="s">
        <v>88</v>
      </c>
      <c r="C140" s="169"/>
      <c r="D140" s="170"/>
      <c r="E140" s="159" t="s">
        <v>89</v>
      </c>
      <c r="F140" s="160"/>
      <c r="G140" s="161"/>
    </row>
    <row r="141" spans="1:7" ht="180.6" customHeight="1" x14ac:dyDescent="0.25">
      <c r="A141" s="14"/>
      <c r="B141" s="168" t="s">
        <v>90</v>
      </c>
      <c r="C141" s="169"/>
      <c r="D141" s="170"/>
      <c r="E141" s="159" t="s">
        <v>821</v>
      </c>
      <c r="F141" s="160"/>
      <c r="G141" s="161"/>
    </row>
    <row r="142" spans="1:7" ht="102" customHeight="1" x14ac:dyDescent="0.25">
      <c r="A142" s="14"/>
      <c r="B142" s="168" t="s">
        <v>1190</v>
      </c>
      <c r="C142" s="169"/>
      <c r="D142" s="170"/>
      <c r="E142" s="238" t="s">
        <v>1189</v>
      </c>
      <c r="F142" s="230"/>
      <c r="G142" s="230"/>
    </row>
    <row r="143" spans="1:7" ht="102" customHeight="1" x14ac:dyDescent="0.25">
      <c r="A143" s="14"/>
      <c r="B143" s="168" t="s">
        <v>1401</v>
      </c>
      <c r="C143" s="169"/>
      <c r="D143" s="170"/>
      <c r="E143" s="159" t="s">
        <v>1313</v>
      </c>
      <c r="F143" s="160"/>
      <c r="G143" s="392"/>
    </row>
    <row r="144" spans="1:7" ht="102" customHeight="1" x14ac:dyDescent="0.25">
      <c r="A144" s="14"/>
      <c r="B144" s="239" t="s">
        <v>1402</v>
      </c>
      <c r="C144" s="190"/>
      <c r="D144" s="191"/>
      <c r="E144" s="238" t="s">
        <v>1192</v>
      </c>
      <c r="F144" s="230"/>
      <c r="G144" s="230"/>
    </row>
    <row r="145" spans="1:7" ht="124.9" customHeight="1" x14ac:dyDescent="0.25">
      <c r="A145" s="14"/>
      <c r="B145" s="168" t="s">
        <v>92</v>
      </c>
      <c r="C145" s="169"/>
      <c r="D145" s="170"/>
      <c r="E145" s="159" t="s">
        <v>1191</v>
      </c>
      <c r="F145" s="160"/>
      <c r="G145" s="161"/>
    </row>
    <row r="146" spans="1:7" ht="81.599999999999994" customHeight="1" x14ac:dyDescent="0.25">
      <c r="A146" s="14"/>
      <c r="B146" s="168" t="s">
        <v>1403</v>
      </c>
      <c r="C146" s="169"/>
      <c r="D146" s="170"/>
      <c r="E146" s="159" t="s">
        <v>94</v>
      </c>
      <c r="F146" s="160"/>
      <c r="G146" s="161"/>
    </row>
    <row r="147" spans="1:7" ht="133.15" customHeight="1" x14ac:dyDescent="0.25">
      <c r="A147" s="14" t="s">
        <v>1039</v>
      </c>
      <c r="B147" s="204" t="s">
        <v>1368</v>
      </c>
      <c r="C147" s="205"/>
      <c r="D147" s="206"/>
      <c r="E147" s="159" t="s">
        <v>95</v>
      </c>
      <c r="F147" s="160"/>
      <c r="G147" s="161"/>
    </row>
    <row r="148" spans="1:7" ht="63.6" customHeight="1" x14ac:dyDescent="0.25">
      <c r="A148" s="14"/>
      <c r="B148" s="168" t="s">
        <v>96</v>
      </c>
      <c r="C148" s="169"/>
      <c r="D148" s="170"/>
      <c r="E148" s="159" t="s">
        <v>97</v>
      </c>
      <c r="F148" s="160"/>
      <c r="G148" s="161"/>
    </row>
    <row r="149" spans="1:7" ht="111.6" customHeight="1" x14ac:dyDescent="0.25">
      <c r="A149" s="14"/>
      <c r="B149" s="189" t="s">
        <v>1174</v>
      </c>
      <c r="C149" s="190"/>
      <c r="D149" s="191"/>
      <c r="E149" s="159" t="s">
        <v>472</v>
      </c>
      <c r="F149" s="160"/>
      <c r="G149" s="161"/>
    </row>
    <row r="150" spans="1:7" ht="56.45" customHeight="1" x14ac:dyDescent="0.25">
      <c r="A150" s="14"/>
      <c r="B150" s="168" t="s">
        <v>98</v>
      </c>
      <c r="C150" s="169"/>
      <c r="D150" s="170"/>
      <c r="E150" s="159" t="s">
        <v>99</v>
      </c>
      <c r="F150" s="160"/>
      <c r="G150" s="161"/>
    </row>
    <row r="151" spans="1:7" ht="93.6" customHeight="1" x14ac:dyDescent="0.25">
      <c r="A151" s="14">
        <v>6</v>
      </c>
      <c r="B151" s="186" t="s">
        <v>1369</v>
      </c>
      <c r="C151" s="187"/>
      <c r="D151" s="188"/>
      <c r="E151" s="159" t="s">
        <v>100</v>
      </c>
      <c r="F151" s="160"/>
      <c r="G151" s="161"/>
    </row>
    <row r="152" spans="1:7" ht="242.45" customHeight="1" x14ac:dyDescent="0.25">
      <c r="A152" s="14"/>
      <c r="B152" s="168" t="s">
        <v>101</v>
      </c>
      <c r="C152" s="169"/>
      <c r="D152" s="170"/>
      <c r="E152" s="159" t="s">
        <v>769</v>
      </c>
      <c r="F152" s="160"/>
      <c r="G152" s="161"/>
    </row>
    <row r="153" spans="1:7" ht="65.45" customHeight="1" x14ac:dyDescent="0.25">
      <c r="A153" s="14"/>
      <c r="B153" s="168" t="s">
        <v>102</v>
      </c>
      <c r="C153" s="169"/>
      <c r="D153" s="170"/>
      <c r="E153" s="159" t="s">
        <v>717</v>
      </c>
      <c r="F153" s="160"/>
      <c r="G153" s="161"/>
    </row>
    <row r="154" spans="1:7" ht="120.6" customHeight="1" x14ac:dyDescent="0.25">
      <c r="A154" s="14"/>
      <c r="B154" s="168" t="s">
        <v>104</v>
      </c>
      <c r="C154" s="169"/>
      <c r="D154" s="170"/>
      <c r="E154" s="159" t="s">
        <v>105</v>
      </c>
      <c r="F154" s="160"/>
      <c r="G154" s="161"/>
    </row>
    <row r="155" spans="1:7" ht="132" customHeight="1" x14ac:dyDescent="0.25">
      <c r="A155" s="14"/>
      <c r="B155" s="168" t="s">
        <v>1175</v>
      </c>
      <c r="C155" s="169"/>
      <c r="D155" s="170"/>
      <c r="E155" s="159" t="s">
        <v>695</v>
      </c>
      <c r="F155" s="160"/>
      <c r="G155" s="161"/>
    </row>
    <row r="156" spans="1:7" ht="130.9" customHeight="1" x14ac:dyDescent="0.25">
      <c r="A156" s="14"/>
      <c r="B156" s="168" t="s">
        <v>107</v>
      </c>
      <c r="C156" s="169"/>
      <c r="D156" s="170"/>
      <c r="E156" s="159" t="s">
        <v>842</v>
      </c>
      <c r="F156" s="160"/>
      <c r="G156" s="161"/>
    </row>
    <row r="157" spans="1:7" ht="105" customHeight="1" x14ac:dyDescent="0.25">
      <c r="A157" s="14">
        <v>7</v>
      </c>
      <c r="B157" s="186" t="s">
        <v>1370</v>
      </c>
      <c r="C157" s="187"/>
      <c r="D157" s="188"/>
      <c r="E157" s="159" t="s">
        <v>109</v>
      </c>
      <c r="F157" s="160"/>
      <c r="G157" s="161"/>
    </row>
    <row r="158" spans="1:7" ht="195.6" customHeight="1" x14ac:dyDescent="0.25">
      <c r="A158" s="14"/>
      <c r="B158" s="168" t="s">
        <v>1176</v>
      </c>
      <c r="C158" s="169"/>
      <c r="D158" s="170"/>
      <c r="E158" s="159" t="s">
        <v>822</v>
      </c>
      <c r="F158" s="160"/>
      <c r="G158" s="161"/>
    </row>
    <row r="159" spans="1:7" ht="97.15" customHeight="1" x14ac:dyDescent="0.25">
      <c r="A159" s="14"/>
      <c r="B159" s="168" t="s">
        <v>657</v>
      </c>
      <c r="C159" s="169"/>
      <c r="D159" s="170"/>
      <c r="E159" s="159" t="s">
        <v>823</v>
      </c>
      <c r="F159" s="160"/>
      <c r="G159" s="161"/>
    </row>
    <row r="160" spans="1:7" ht="81" customHeight="1" x14ac:dyDescent="0.25">
      <c r="A160" s="14"/>
      <c r="B160" s="168" t="s">
        <v>110</v>
      </c>
      <c r="C160" s="169"/>
      <c r="D160" s="170"/>
      <c r="E160" s="159" t="s">
        <v>111</v>
      </c>
      <c r="F160" s="160"/>
      <c r="G160" s="161"/>
    </row>
    <row r="161" spans="1:7" ht="67.900000000000006" customHeight="1" x14ac:dyDescent="0.25">
      <c r="A161" s="14"/>
      <c r="B161" s="168" t="s">
        <v>1404</v>
      </c>
      <c r="C161" s="169"/>
      <c r="D161" s="170"/>
      <c r="E161" s="159" t="s">
        <v>112</v>
      </c>
      <c r="F161" s="160"/>
      <c r="G161" s="161"/>
    </row>
    <row r="162" spans="1:7" ht="133.9" customHeight="1" x14ac:dyDescent="0.25">
      <c r="A162" s="153" t="s">
        <v>1039</v>
      </c>
      <c r="B162" s="168" t="s">
        <v>1405</v>
      </c>
      <c r="C162" s="169"/>
      <c r="D162" s="170"/>
      <c r="E162" s="159" t="s">
        <v>1177</v>
      </c>
      <c r="F162" s="160"/>
      <c r="G162" s="161"/>
    </row>
    <row r="163" spans="1:7" ht="99" customHeight="1" x14ac:dyDescent="0.25">
      <c r="A163" s="14" t="s">
        <v>1039</v>
      </c>
      <c r="B163" s="186" t="s">
        <v>1371</v>
      </c>
      <c r="C163" s="187"/>
      <c r="D163" s="188"/>
      <c r="E163" s="192" t="s">
        <v>113</v>
      </c>
      <c r="F163" s="193"/>
      <c r="G163" s="194"/>
    </row>
    <row r="164" spans="1:7" ht="97.15" customHeight="1" x14ac:dyDescent="0.25">
      <c r="A164" s="14"/>
      <c r="B164" s="168" t="s">
        <v>114</v>
      </c>
      <c r="C164" s="169"/>
      <c r="D164" s="170"/>
      <c r="E164" s="159" t="s">
        <v>115</v>
      </c>
      <c r="F164" s="160"/>
      <c r="G164" s="161"/>
    </row>
    <row r="165" spans="1:7" ht="148.9" customHeight="1" x14ac:dyDescent="0.25">
      <c r="A165" s="14"/>
      <c r="B165" s="168" t="s">
        <v>116</v>
      </c>
      <c r="C165" s="169"/>
      <c r="D165" s="170"/>
      <c r="E165" s="159" t="s">
        <v>824</v>
      </c>
      <c r="F165" s="160"/>
      <c r="G165" s="161"/>
    </row>
    <row r="166" spans="1:7" ht="90" customHeight="1" x14ac:dyDescent="0.25">
      <c r="A166" s="14"/>
      <c r="B166" s="177" t="s">
        <v>118</v>
      </c>
      <c r="C166" s="178"/>
      <c r="D166" s="179"/>
      <c r="E166" s="159" t="s">
        <v>661</v>
      </c>
      <c r="F166" s="160"/>
      <c r="G166" s="161"/>
    </row>
    <row r="167" spans="1:7" ht="192" customHeight="1" x14ac:dyDescent="0.25">
      <c r="A167" s="14"/>
      <c r="B167" s="180"/>
      <c r="C167" s="181"/>
      <c r="D167" s="182"/>
      <c r="E167" s="159" t="s">
        <v>825</v>
      </c>
      <c r="F167" s="160"/>
      <c r="G167" s="161"/>
    </row>
    <row r="168" spans="1:7" ht="252.75" customHeight="1" x14ac:dyDescent="0.25">
      <c r="A168" s="14"/>
      <c r="B168" s="183"/>
      <c r="C168" s="184"/>
      <c r="D168" s="185"/>
      <c r="E168" s="159" t="s">
        <v>777</v>
      </c>
      <c r="F168" s="160"/>
      <c r="G168" s="161"/>
    </row>
    <row r="169" spans="1:7" ht="66" customHeight="1" x14ac:dyDescent="0.25">
      <c r="A169" s="14"/>
      <c r="B169" s="168" t="s">
        <v>916</v>
      </c>
      <c r="C169" s="169"/>
      <c r="D169" s="170"/>
      <c r="E169" s="192" t="s">
        <v>917</v>
      </c>
      <c r="F169" s="193"/>
      <c r="G169" s="194"/>
    </row>
    <row r="170" spans="1:7" ht="91.15" customHeight="1" x14ac:dyDescent="0.25">
      <c r="A170" s="89"/>
      <c r="B170" s="168" t="s">
        <v>119</v>
      </c>
      <c r="C170" s="169"/>
      <c r="D170" s="170"/>
      <c r="E170" s="159" t="s">
        <v>120</v>
      </c>
      <c r="F170" s="160"/>
      <c r="G170" s="161"/>
    </row>
    <row r="171" spans="1:7" ht="125.45" customHeight="1" x14ac:dyDescent="0.25">
      <c r="A171" s="14"/>
      <c r="B171" s="168" t="s">
        <v>942</v>
      </c>
      <c r="C171" s="169"/>
      <c r="D171" s="170"/>
      <c r="E171" s="159" t="s">
        <v>941</v>
      </c>
      <c r="F171" s="160"/>
      <c r="G171" s="161"/>
    </row>
    <row r="172" spans="1:7" ht="120" customHeight="1" x14ac:dyDescent="0.25">
      <c r="A172" s="14"/>
      <c r="B172" s="168" t="s">
        <v>122</v>
      </c>
      <c r="C172" s="169"/>
      <c r="D172" s="170"/>
      <c r="E172" s="159" t="s">
        <v>718</v>
      </c>
      <c r="F172" s="160"/>
      <c r="G172" s="161"/>
    </row>
    <row r="173" spans="1:7" ht="120" customHeight="1" thickBot="1" x14ac:dyDescent="0.3">
      <c r="A173" s="14"/>
      <c r="B173" s="217" t="s">
        <v>123</v>
      </c>
      <c r="C173" s="218"/>
      <c r="D173" s="219"/>
      <c r="E173" s="159" t="s">
        <v>1359</v>
      </c>
      <c r="F173" s="160"/>
      <c r="G173" s="161"/>
    </row>
    <row r="174" spans="1:7" ht="33.6" customHeight="1" x14ac:dyDescent="0.25">
      <c r="A174" s="14"/>
      <c r="B174" s="220" t="s">
        <v>1213</v>
      </c>
      <c r="C174" s="221"/>
      <c r="D174" s="221"/>
      <c r="E174" s="221"/>
      <c r="F174" s="221"/>
      <c r="G174" s="222"/>
    </row>
    <row r="175" spans="1:7" ht="78" customHeight="1" x14ac:dyDescent="0.25">
      <c r="A175" s="14"/>
      <c r="B175" s="168" t="s">
        <v>1310</v>
      </c>
      <c r="C175" s="169"/>
      <c r="D175" s="170"/>
      <c r="E175" s="160" t="s">
        <v>1309</v>
      </c>
      <c r="F175" s="160"/>
      <c r="G175" s="161"/>
    </row>
    <row r="176" spans="1:7" ht="120" customHeight="1" x14ac:dyDescent="0.25">
      <c r="A176" s="14"/>
      <c r="B176" s="168" t="s">
        <v>1195</v>
      </c>
      <c r="C176" s="169"/>
      <c r="D176" s="170"/>
      <c r="E176" s="159" t="s">
        <v>1196</v>
      </c>
      <c r="F176" s="160"/>
      <c r="G176" s="161"/>
    </row>
    <row r="177" spans="1:7" ht="104.45" customHeight="1" x14ac:dyDescent="0.25">
      <c r="A177" s="14"/>
      <c r="B177" s="168" t="s">
        <v>1197</v>
      </c>
      <c r="C177" s="169"/>
      <c r="D177" s="170"/>
      <c r="E177" s="159" t="s">
        <v>1202</v>
      </c>
      <c r="F177" s="160"/>
      <c r="G177" s="161"/>
    </row>
    <row r="178" spans="1:7" ht="87" customHeight="1" x14ac:dyDescent="0.25">
      <c r="A178" s="14"/>
      <c r="B178" s="168" t="s">
        <v>1198</v>
      </c>
      <c r="C178" s="169"/>
      <c r="D178" s="170"/>
      <c r="E178" s="159" t="s">
        <v>1201</v>
      </c>
      <c r="F178" s="160"/>
      <c r="G178" s="161"/>
    </row>
    <row r="179" spans="1:7" ht="88.15" customHeight="1" x14ac:dyDescent="0.25">
      <c r="A179" s="14"/>
      <c r="B179" s="168" t="s">
        <v>1199</v>
      </c>
      <c r="C179" s="169"/>
      <c r="D179" s="170"/>
      <c r="E179" s="159" t="s">
        <v>1200</v>
      </c>
      <c r="F179" s="160"/>
      <c r="G179" s="161"/>
    </row>
    <row r="180" spans="1:7" ht="91.15" customHeight="1" x14ac:dyDescent="0.25">
      <c r="A180" s="14"/>
      <c r="B180" s="168" t="s">
        <v>1204</v>
      </c>
      <c r="C180" s="169"/>
      <c r="D180" s="170"/>
      <c r="E180" s="159" t="s">
        <v>1203</v>
      </c>
      <c r="F180" s="160"/>
      <c r="G180" s="161"/>
    </row>
    <row r="181" spans="1:7" ht="96" customHeight="1" x14ac:dyDescent="0.25">
      <c r="A181" s="14"/>
      <c r="B181" s="168" t="s">
        <v>1205</v>
      </c>
      <c r="C181" s="169"/>
      <c r="D181" s="170"/>
      <c r="E181" s="159" t="s">
        <v>1206</v>
      </c>
      <c r="F181" s="160"/>
      <c r="G181" s="161"/>
    </row>
    <row r="182" spans="1:7" ht="120" customHeight="1" x14ac:dyDescent="0.25">
      <c r="A182" s="14"/>
      <c r="B182" s="168" t="s">
        <v>1207</v>
      </c>
      <c r="C182" s="169"/>
      <c r="D182" s="170"/>
      <c r="E182" s="159" t="s">
        <v>1208</v>
      </c>
      <c r="F182" s="160"/>
      <c r="G182" s="161"/>
    </row>
    <row r="183" spans="1:7" ht="120" customHeight="1" x14ac:dyDescent="0.25">
      <c r="A183" s="14"/>
      <c r="B183" s="168" t="s">
        <v>1406</v>
      </c>
      <c r="C183" s="169"/>
      <c r="D183" s="170"/>
      <c r="E183" s="159" t="s">
        <v>1209</v>
      </c>
      <c r="F183" s="160"/>
      <c r="G183" s="161"/>
    </row>
    <row r="184" spans="1:7" ht="144" customHeight="1" thickBot="1" x14ac:dyDescent="0.3">
      <c r="A184" s="14"/>
      <c r="B184" s="168" t="s">
        <v>1407</v>
      </c>
      <c r="C184" s="169"/>
      <c r="D184" s="170"/>
      <c r="E184" s="159" t="s">
        <v>1210</v>
      </c>
      <c r="F184" s="160"/>
      <c r="G184" s="161"/>
    </row>
    <row r="185" spans="1:7" ht="19.5" customHeight="1" thickBot="1" x14ac:dyDescent="0.3">
      <c r="A185" s="14"/>
      <c r="B185" s="11" t="s">
        <v>124</v>
      </c>
      <c r="C185" s="201" t="s">
        <v>953</v>
      </c>
      <c r="D185" s="202"/>
      <c r="E185" s="202"/>
      <c r="F185" s="202"/>
      <c r="G185" s="203"/>
    </row>
    <row r="186" spans="1:7" ht="28.15" customHeight="1" x14ac:dyDescent="0.25">
      <c r="A186" s="14"/>
      <c r="B186" s="207" t="s">
        <v>126</v>
      </c>
      <c r="C186" s="208"/>
      <c r="D186" s="208"/>
      <c r="E186" s="208"/>
      <c r="F186" s="208"/>
      <c r="G186" s="209"/>
    </row>
    <row r="187" spans="1:7" ht="51" customHeight="1" x14ac:dyDescent="0.25">
      <c r="A187" s="14"/>
      <c r="B187" s="156" t="s">
        <v>127</v>
      </c>
      <c r="C187" s="157"/>
      <c r="D187" s="157"/>
      <c r="E187" s="157"/>
      <c r="F187" s="157"/>
      <c r="G187" s="158"/>
    </row>
    <row r="188" spans="1:7" ht="30" customHeight="1" x14ac:dyDescent="0.25">
      <c r="A188" s="14"/>
      <c r="B188" s="174" t="s">
        <v>128</v>
      </c>
      <c r="C188" s="175"/>
      <c r="D188" s="175"/>
      <c r="E188" s="175"/>
      <c r="F188" s="175"/>
      <c r="G188" s="176"/>
    </row>
    <row r="189" spans="1:7" ht="30" customHeight="1" x14ac:dyDescent="0.25">
      <c r="A189" s="14"/>
      <c r="B189" s="174" t="s">
        <v>129</v>
      </c>
      <c r="C189" s="175"/>
      <c r="D189" s="175"/>
      <c r="E189" s="175"/>
      <c r="F189" s="175"/>
      <c r="G189" s="176"/>
    </row>
    <row r="190" spans="1:7" ht="30" customHeight="1" x14ac:dyDescent="0.25">
      <c r="A190" s="14"/>
      <c r="B190" s="174" t="s">
        <v>130</v>
      </c>
      <c r="C190" s="175"/>
      <c r="D190" s="175"/>
      <c r="E190" s="175"/>
      <c r="F190" s="175"/>
      <c r="G190" s="176"/>
    </row>
    <row r="191" spans="1:7" ht="30" customHeight="1" x14ac:dyDescent="0.25">
      <c r="A191" s="14"/>
      <c r="B191" s="174" t="s">
        <v>131</v>
      </c>
      <c r="C191" s="175"/>
      <c r="D191" s="175"/>
      <c r="E191" s="175"/>
      <c r="F191" s="175"/>
      <c r="G191" s="176"/>
    </row>
    <row r="192" spans="1:7" ht="48" customHeight="1" x14ac:dyDescent="0.25">
      <c r="A192" s="14"/>
      <c r="B192" s="156" t="s">
        <v>132</v>
      </c>
      <c r="C192" s="157"/>
      <c r="D192" s="157"/>
      <c r="E192" s="157"/>
      <c r="F192" s="157"/>
      <c r="G192" s="158"/>
    </row>
    <row r="193" spans="1:7" ht="30" customHeight="1" x14ac:dyDescent="0.25">
      <c r="A193" s="14"/>
      <c r="B193" s="174" t="s">
        <v>133</v>
      </c>
      <c r="C193" s="175"/>
      <c r="D193" s="175"/>
      <c r="E193" s="175"/>
      <c r="F193" s="175"/>
      <c r="G193" s="176"/>
    </row>
    <row r="194" spans="1:7" ht="30" customHeight="1" x14ac:dyDescent="0.25">
      <c r="A194" s="14"/>
      <c r="B194" s="174" t="s">
        <v>134</v>
      </c>
      <c r="C194" s="175"/>
      <c r="D194" s="175"/>
      <c r="E194" s="175"/>
      <c r="F194" s="175"/>
      <c r="G194" s="176"/>
    </row>
    <row r="195" spans="1:7" ht="30" customHeight="1" x14ac:dyDescent="0.25">
      <c r="A195" s="14"/>
      <c r="B195" s="174" t="s">
        <v>135</v>
      </c>
      <c r="C195" s="175"/>
      <c r="D195" s="175"/>
      <c r="E195" s="175"/>
      <c r="F195" s="175"/>
      <c r="G195" s="176"/>
    </row>
    <row r="196" spans="1:7" ht="30" customHeight="1" x14ac:dyDescent="0.25">
      <c r="A196" s="14"/>
      <c r="B196" s="174" t="s">
        <v>136</v>
      </c>
      <c r="C196" s="175"/>
      <c r="D196" s="175"/>
      <c r="E196" s="175"/>
      <c r="F196" s="175"/>
      <c r="G196" s="176"/>
    </row>
    <row r="197" spans="1:7" ht="30" customHeight="1" x14ac:dyDescent="0.25">
      <c r="A197" s="14"/>
      <c r="B197" s="174" t="s">
        <v>137</v>
      </c>
      <c r="C197" s="175"/>
      <c r="D197" s="175"/>
      <c r="E197" s="175"/>
      <c r="F197" s="175"/>
      <c r="G197" s="176"/>
    </row>
    <row r="198" spans="1:7" ht="30" customHeight="1" x14ac:dyDescent="0.25">
      <c r="A198" s="14"/>
      <c r="B198" s="174" t="s">
        <v>138</v>
      </c>
      <c r="C198" s="175"/>
      <c r="D198" s="175"/>
      <c r="E198" s="175"/>
      <c r="F198" s="175"/>
      <c r="G198" s="176"/>
    </row>
    <row r="199" spans="1:7" ht="30" customHeight="1" x14ac:dyDescent="0.25">
      <c r="A199" s="14"/>
      <c r="B199" s="174" t="s">
        <v>139</v>
      </c>
      <c r="C199" s="175"/>
      <c r="D199" s="175"/>
      <c r="E199" s="175"/>
      <c r="F199" s="175"/>
      <c r="G199" s="176"/>
    </row>
    <row r="200" spans="1:7" ht="30" customHeight="1" x14ac:dyDescent="0.25">
      <c r="A200" s="137" t="s">
        <v>1039</v>
      </c>
      <c r="B200" s="246" t="s">
        <v>1010</v>
      </c>
      <c r="C200" s="247"/>
      <c r="D200" s="247"/>
      <c r="E200" s="247"/>
      <c r="F200" s="247"/>
      <c r="G200" s="248"/>
    </row>
    <row r="201" spans="1:7" ht="30" customHeight="1" x14ac:dyDescent="0.25">
      <c r="A201" s="14"/>
      <c r="B201" s="174" t="s">
        <v>918</v>
      </c>
      <c r="C201" s="175"/>
      <c r="D201" s="175"/>
      <c r="E201" s="175"/>
      <c r="F201" s="175"/>
      <c r="G201" s="176"/>
    </row>
    <row r="202" spans="1:7" ht="156" customHeight="1" thickBot="1" x14ac:dyDescent="0.3">
      <c r="A202" s="14"/>
      <c r="B202" s="243" t="s">
        <v>919</v>
      </c>
      <c r="C202" s="244"/>
      <c r="D202" s="244"/>
      <c r="E202" s="244"/>
      <c r="F202" s="244"/>
      <c r="G202" s="245"/>
    </row>
    <row r="203" spans="1:7" ht="27" customHeight="1" thickBot="1" x14ac:dyDescent="0.3">
      <c r="A203" s="14"/>
      <c r="B203" s="11" t="s">
        <v>140</v>
      </c>
      <c r="C203" s="201" t="s">
        <v>141</v>
      </c>
      <c r="D203" s="202"/>
      <c r="E203" s="202"/>
      <c r="F203" s="202"/>
      <c r="G203" s="203"/>
    </row>
    <row r="204" spans="1:7" ht="50.45" customHeight="1" x14ac:dyDescent="0.25">
      <c r="A204" s="14"/>
      <c r="B204" s="171" t="s">
        <v>1364</v>
      </c>
      <c r="C204" s="172"/>
      <c r="D204" s="172"/>
      <c r="E204" s="172"/>
      <c r="F204" s="172"/>
      <c r="G204" s="173"/>
    </row>
    <row r="205" spans="1:7" ht="30" customHeight="1" x14ac:dyDescent="0.25">
      <c r="A205" s="14"/>
      <c r="B205" s="162" t="s">
        <v>142</v>
      </c>
      <c r="C205" s="163"/>
      <c r="D205" s="163"/>
      <c r="E205" s="163"/>
      <c r="F205" s="163"/>
      <c r="G205" s="164"/>
    </row>
    <row r="206" spans="1:7" ht="34.9" customHeight="1" x14ac:dyDescent="0.25">
      <c r="A206" s="14"/>
      <c r="B206" s="240" t="s">
        <v>1332</v>
      </c>
      <c r="C206" s="241"/>
      <c r="D206" s="241"/>
      <c r="E206" s="241"/>
      <c r="F206" s="241"/>
      <c r="G206" s="242"/>
    </row>
    <row r="207" spans="1:7" ht="33" customHeight="1" x14ac:dyDescent="0.25">
      <c r="A207" s="14"/>
      <c r="B207" s="240" t="s">
        <v>143</v>
      </c>
      <c r="C207" s="241"/>
      <c r="D207" s="241"/>
      <c r="E207" s="241"/>
      <c r="F207" s="241"/>
      <c r="G207" s="242"/>
    </row>
    <row r="208" spans="1:7" ht="30" customHeight="1" x14ac:dyDescent="0.25">
      <c r="A208" s="14"/>
      <c r="B208" s="162" t="s">
        <v>144</v>
      </c>
      <c r="C208" s="163"/>
      <c r="D208" s="163"/>
      <c r="E208" s="163"/>
      <c r="F208" s="163"/>
      <c r="G208" s="164"/>
    </row>
    <row r="209" spans="1:7" ht="30" customHeight="1" x14ac:dyDescent="0.25">
      <c r="A209" s="14"/>
      <c r="B209" s="162" t="s">
        <v>145</v>
      </c>
      <c r="C209" s="163"/>
      <c r="D209" s="163"/>
      <c r="E209" s="163"/>
      <c r="F209" s="163"/>
      <c r="G209" s="164"/>
    </row>
    <row r="210" spans="1:7" ht="30" customHeight="1" x14ac:dyDescent="0.25">
      <c r="A210" s="14"/>
      <c r="B210" s="162" t="s">
        <v>146</v>
      </c>
      <c r="C210" s="163"/>
      <c r="D210" s="163"/>
      <c r="E210" s="163"/>
      <c r="F210" s="163"/>
      <c r="G210" s="164"/>
    </row>
    <row r="211" spans="1:7" ht="30" customHeight="1" x14ac:dyDescent="0.25">
      <c r="A211" s="14"/>
      <c r="B211" s="162" t="s">
        <v>147</v>
      </c>
      <c r="C211" s="163"/>
      <c r="D211" s="163"/>
      <c r="E211" s="163"/>
      <c r="F211" s="163"/>
      <c r="G211" s="164"/>
    </row>
    <row r="212" spans="1:7" ht="30" customHeight="1" x14ac:dyDescent="0.25">
      <c r="A212" s="14"/>
      <c r="B212" s="162" t="s">
        <v>148</v>
      </c>
      <c r="C212" s="163"/>
      <c r="D212" s="163"/>
      <c r="E212" s="163"/>
      <c r="F212" s="163"/>
      <c r="G212" s="164"/>
    </row>
    <row r="213" spans="1:7" ht="30" customHeight="1" x14ac:dyDescent="0.25">
      <c r="A213" s="14"/>
      <c r="B213" s="162" t="s">
        <v>149</v>
      </c>
      <c r="C213" s="163"/>
      <c r="D213" s="163"/>
      <c r="E213" s="163"/>
      <c r="F213" s="163"/>
      <c r="G213" s="164"/>
    </row>
    <row r="214" spans="1:7" ht="63" customHeight="1" thickBot="1" x14ac:dyDescent="0.3">
      <c r="A214" s="14"/>
      <c r="B214" s="198" t="s">
        <v>920</v>
      </c>
      <c r="C214" s="199"/>
      <c r="D214" s="199"/>
      <c r="E214" s="199"/>
      <c r="F214" s="199"/>
      <c r="G214" s="200"/>
    </row>
    <row r="215" spans="1:7" ht="45.6" customHeight="1" thickBot="1" x14ac:dyDescent="0.3">
      <c r="A215" s="14"/>
      <c r="B215" s="11" t="s">
        <v>496</v>
      </c>
      <c r="C215" s="201" t="s">
        <v>863</v>
      </c>
      <c r="D215" s="202"/>
      <c r="E215" s="202"/>
      <c r="F215" s="202"/>
      <c r="G215" s="203"/>
    </row>
    <row r="216" spans="1:7" ht="30" customHeight="1" x14ac:dyDescent="0.25">
      <c r="A216" s="14"/>
      <c r="B216" s="165" t="s">
        <v>1214</v>
      </c>
      <c r="C216" s="166"/>
      <c r="D216" s="166"/>
      <c r="E216" s="166"/>
      <c r="F216" s="166"/>
      <c r="G216" s="167"/>
    </row>
    <row r="217" spans="1:7" ht="30" customHeight="1" x14ac:dyDescent="0.25">
      <c r="A217" s="14"/>
      <c r="B217" s="162" t="s">
        <v>1215</v>
      </c>
      <c r="C217" s="163"/>
      <c r="D217" s="163"/>
      <c r="E217" s="163"/>
      <c r="F217" s="163"/>
      <c r="G217" s="164"/>
    </row>
    <row r="218" spans="1:7" ht="30" customHeight="1" x14ac:dyDescent="0.25">
      <c r="A218" s="90"/>
      <c r="B218" s="162" t="s">
        <v>1248</v>
      </c>
      <c r="C218" s="163"/>
      <c r="D218" s="163"/>
      <c r="E218" s="163"/>
      <c r="F218" s="163"/>
      <c r="G218" s="164"/>
    </row>
    <row r="219" spans="1:7" ht="23.45" customHeight="1" x14ac:dyDescent="0.25">
      <c r="A219" s="90"/>
      <c r="B219" s="162" t="s">
        <v>1216</v>
      </c>
      <c r="C219" s="163"/>
      <c r="D219" s="163"/>
      <c r="E219" s="163"/>
      <c r="F219" s="163"/>
      <c r="G219" s="164"/>
    </row>
    <row r="220" spans="1:7" ht="23.45" customHeight="1" x14ac:dyDescent="0.25">
      <c r="A220" s="90"/>
      <c r="B220" s="165" t="s">
        <v>1219</v>
      </c>
      <c r="C220" s="166"/>
      <c r="D220" s="166"/>
      <c r="E220" s="166"/>
      <c r="F220" s="166"/>
      <c r="G220" s="167"/>
    </row>
    <row r="221" spans="1:7" ht="23.45" customHeight="1" x14ac:dyDescent="0.25">
      <c r="A221" s="90"/>
      <c r="B221" s="165" t="s">
        <v>1217</v>
      </c>
      <c r="C221" s="166"/>
      <c r="D221" s="166"/>
      <c r="E221" s="166"/>
      <c r="F221" s="166"/>
      <c r="G221" s="167"/>
    </row>
    <row r="222" spans="1:7" ht="23.45" customHeight="1" x14ac:dyDescent="0.25">
      <c r="A222" s="90"/>
      <c r="B222" s="162" t="s">
        <v>1218</v>
      </c>
      <c r="C222" s="163"/>
      <c r="D222" s="163"/>
      <c r="E222" s="163"/>
      <c r="F222" s="163"/>
      <c r="G222" s="164"/>
    </row>
    <row r="223" spans="1:7" ht="23.45" customHeight="1" x14ac:dyDescent="0.25">
      <c r="A223" s="90"/>
      <c r="B223" s="165" t="s">
        <v>1408</v>
      </c>
      <c r="C223" s="166"/>
      <c r="D223" s="166"/>
      <c r="E223" s="166"/>
      <c r="F223" s="166"/>
      <c r="G223" s="167"/>
    </row>
    <row r="224" spans="1:7" ht="22.15" customHeight="1" x14ac:dyDescent="0.25">
      <c r="A224" s="90"/>
      <c r="B224" s="165" t="s">
        <v>1409</v>
      </c>
      <c r="C224" s="166"/>
      <c r="D224" s="166"/>
      <c r="E224" s="166"/>
      <c r="F224" s="166"/>
      <c r="G224" s="167"/>
    </row>
    <row r="225" spans="1:7" ht="31.9" customHeight="1" thickBot="1" x14ac:dyDescent="0.3">
      <c r="A225" s="90"/>
      <c r="B225" s="198" t="s">
        <v>498</v>
      </c>
      <c r="C225" s="199"/>
      <c r="D225" s="199"/>
      <c r="E225" s="199"/>
      <c r="F225" s="199"/>
      <c r="G225" s="200"/>
    </row>
    <row r="226" spans="1:7" ht="35.450000000000003" customHeight="1" thickBot="1" x14ac:dyDescent="0.3">
      <c r="A226" s="90"/>
      <c r="B226" s="11" t="s">
        <v>663</v>
      </c>
      <c r="C226" s="195" t="s">
        <v>795</v>
      </c>
      <c r="D226" s="196"/>
      <c r="E226" s="196"/>
      <c r="F226" s="196"/>
      <c r="G226" s="197"/>
    </row>
    <row r="227" spans="1:7" ht="78.75" customHeight="1" thickBot="1" x14ac:dyDescent="0.3">
      <c r="A227" s="137" t="s">
        <v>1039</v>
      </c>
      <c r="B227" s="198" t="s">
        <v>1006</v>
      </c>
      <c r="C227" s="199"/>
      <c r="D227" s="199"/>
      <c r="E227" s="199"/>
      <c r="F227" s="199"/>
      <c r="G227" s="200"/>
    </row>
    <row r="228" spans="1:7" ht="20.45" customHeight="1" x14ac:dyDescent="0.25">
      <c r="B228" s="16" t="s">
        <v>150</v>
      </c>
      <c r="G228" s="101" t="s">
        <v>1011</v>
      </c>
    </row>
  </sheetData>
  <mergeCells count="345">
    <mergeCell ref="B70:D70"/>
    <mergeCell ref="E70:G70"/>
    <mergeCell ref="B25:E25"/>
    <mergeCell ref="B26:E26"/>
    <mergeCell ref="B175:D175"/>
    <mergeCell ref="E175:G175"/>
    <mergeCell ref="F25:G25"/>
    <mergeCell ref="F26:G26"/>
    <mergeCell ref="B143:D143"/>
    <mergeCell ref="E143:G143"/>
    <mergeCell ref="B128:D128"/>
    <mergeCell ref="E128:G128"/>
    <mergeCell ref="B69:D69"/>
    <mergeCell ref="E69:G69"/>
    <mergeCell ref="C63:G63"/>
    <mergeCell ref="F35:G35"/>
    <mergeCell ref="B32:E32"/>
    <mergeCell ref="F32:G32"/>
    <mergeCell ref="B33:E33"/>
    <mergeCell ref="F42:G42"/>
    <mergeCell ref="B37:G37"/>
    <mergeCell ref="B38:E38"/>
    <mergeCell ref="B2:G2"/>
    <mergeCell ref="B3:G3"/>
    <mergeCell ref="B4:G4"/>
    <mergeCell ref="B5:G5"/>
    <mergeCell ref="B6:G6"/>
    <mergeCell ref="C7:G7"/>
    <mergeCell ref="B14:G14"/>
    <mergeCell ref="B15:G15"/>
    <mergeCell ref="B16:G16"/>
    <mergeCell ref="C8:E8"/>
    <mergeCell ref="C9:E9"/>
    <mergeCell ref="C10:E10"/>
    <mergeCell ref="C11:G11"/>
    <mergeCell ref="B12:G12"/>
    <mergeCell ref="C13:G13"/>
    <mergeCell ref="F23:G23"/>
    <mergeCell ref="B24:E24"/>
    <mergeCell ref="F24:G24"/>
    <mergeCell ref="B17:G17"/>
    <mergeCell ref="B18:G18"/>
    <mergeCell ref="B19:G19"/>
    <mergeCell ref="B28:E28"/>
    <mergeCell ref="F28:G28"/>
    <mergeCell ref="B29:E29"/>
    <mergeCell ref="B27:E27"/>
    <mergeCell ref="F27:G27"/>
    <mergeCell ref="B20:G20"/>
    <mergeCell ref="B21:G21"/>
    <mergeCell ref="C22:G22"/>
    <mergeCell ref="B23:E23"/>
    <mergeCell ref="B30:E30"/>
    <mergeCell ref="F29:G29"/>
    <mergeCell ref="F30:G30"/>
    <mergeCell ref="F39:G39"/>
    <mergeCell ref="B40:E40"/>
    <mergeCell ref="F40:G40"/>
    <mergeCell ref="B34:E34"/>
    <mergeCell ref="F34:G34"/>
    <mergeCell ref="C66:G66"/>
    <mergeCell ref="B42:E42"/>
    <mergeCell ref="B36:E36"/>
    <mergeCell ref="F36:G36"/>
    <mergeCell ref="B41:E41"/>
    <mergeCell ref="F41:G41"/>
    <mergeCell ref="B43:E43"/>
    <mergeCell ref="F43:G43"/>
    <mergeCell ref="B44:E44"/>
    <mergeCell ref="F44:G44"/>
    <mergeCell ref="F33:G33"/>
    <mergeCell ref="F38:G38"/>
    <mergeCell ref="B31:E31"/>
    <mergeCell ref="F31:G31"/>
    <mergeCell ref="B39:E39"/>
    <mergeCell ref="B35:E35"/>
    <mergeCell ref="C67:G67"/>
    <mergeCell ref="B68:D68"/>
    <mergeCell ref="E68:G68"/>
    <mergeCell ref="B51:G51"/>
    <mergeCell ref="B52:G52"/>
    <mergeCell ref="C61:G61"/>
    <mergeCell ref="B62:G62"/>
    <mergeCell ref="C65:G65"/>
    <mergeCell ref="B53:G53"/>
    <mergeCell ref="B60:G60"/>
    <mergeCell ref="C64:E64"/>
    <mergeCell ref="F64:G64"/>
    <mergeCell ref="B88:D88"/>
    <mergeCell ref="E88:G88"/>
    <mergeCell ref="B74:D74"/>
    <mergeCell ref="E74:G74"/>
    <mergeCell ref="B75:D75"/>
    <mergeCell ref="E75:G75"/>
    <mergeCell ref="B76:D76"/>
    <mergeCell ref="E76:G76"/>
    <mergeCell ref="B71:D71"/>
    <mergeCell ref="E71:G71"/>
    <mergeCell ref="B72:D72"/>
    <mergeCell ref="E72:G72"/>
    <mergeCell ref="B73:D73"/>
    <mergeCell ref="E73:G73"/>
    <mergeCell ref="B83:D83"/>
    <mergeCell ref="E83:G83"/>
    <mergeCell ref="B84:D84"/>
    <mergeCell ref="E84:G84"/>
    <mergeCell ref="B85:D85"/>
    <mergeCell ref="E85:G85"/>
    <mergeCell ref="B87:D87"/>
    <mergeCell ref="E87:G87"/>
    <mergeCell ref="B86:D86"/>
    <mergeCell ref="E86:G86"/>
    <mergeCell ref="B92:D92"/>
    <mergeCell ref="E92:G92"/>
    <mergeCell ref="B93:D93"/>
    <mergeCell ref="E93:G93"/>
    <mergeCell ref="B94:D94"/>
    <mergeCell ref="E94:G94"/>
    <mergeCell ref="B89:D89"/>
    <mergeCell ref="E89:G89"/>
    <mergeCell ref="B90:D90"/>
    <mergeCell ref="E90:G90"/>
    <mergeCell ref="B91:D91"/>
    <mergeCell ref="E91:G91"/>
    <mergeCell ref="B98:D98"/>
    <mergeCell ref="E98:G98"/>
    <mergeCell ref="B99:D99"/>
    <mergeCell ref="E99:G99"/>
    <mergeCell ref="B95:D95"/>
    <mergeCell ref="E95:G95"/>
    <mergeCell ref="B96:D96"/>
    <mergeCell ref="E96:G96"/>
    <mergeCell ref="B97:D97"/>
    <mergeCell ref="E97:G97"/>
    <mergeCell ref="B104:D104"/>
    <mergeCell ref="E104:G104"/>
    <mergeCell ref="B105:D105"/>
    <mergeCell ref="E105:G105"/>
    <mergeCell ref="B106:D106"/>
    <mergeCell ref="E106:G106"/>
    <mergeCell ref="C100:G100"/>
    <mergeCell ref="B101:D101"/>
    <mergeCell ref="E101:G101"/>
    <mergeCell ref="B102:D102"/>
    <mergeCell ref="E102:G102"/>
    <mergeCell ref="B103:D103"/>
    <mergeCell ref="E103:G103"/>
    <mergeCell ref="B107:D107"/>
    <mergeCell ref="E107:G107"/>
    <mergeCell ref="B108:D108"/>
    <mergeCell ref="E108:G108"/>
    <mergeCell ref="B109:D109"/>
    <mergeCell ref="E109:G109"/>
    <mergeCell ref="B116:D116"/>
    <mergeCell ref="E116:G116"/>
    <mergeCell ref="B117:D123"/>
    <mergeCell ref="E117:G117"/>
    <mergeCell ref="E118:G118"/>
    <mergeCell ref="E119:G119"/>
    <mergeCell ref="E120:G120"/>
    <mergeCell ref="E121:G121"/>
    <mergeCell ref="E123:G123"/>
    <mergeCell ref="B124:D124"/>
    <mergeCell ref="E124:G124"/>
    <mergeCell ref="B125:D125"/>
    <mergeCell ref="E125:G125"/>
    <mergeCell ref="B126:D126"/>
    <mergeCell ref="E126:G126"/>
    <mergeCell ref="E115:G115"/>
    <mergeCell ref="E122:G122"/>
    <mergeCell ref="B110:D115"/>
    <mergeCell ref="B135:D135"/>
    <mergeCell ref="E135:G135"/>
    <mergeCell ref="B131:D131"/>
    <mergeCell ref="E131:G131"/>
    <mergeCell ref="B132:D132"/>
    <mergeCell ref="E132:G132"/>
    <mergeCell ref="B133:D133"/>
    <mergeCell ref="E133:G133"/>
    <mergeCell ref="B127:D127"/>
    <mergeCell ref="E127:G127"/>
    <mergeCell ref="B129:D129"/>
    <mergeCell ref="E129:G129"/>
    <mergeCell ref="B130:D130"/>
    <mergeCell ref="E130:G130"/>
    <mergeCell ref="B217:G217"/>
    <mergeCell ref="B218:G218"/>
    <mergeCell ref="B224:G224"/>
    <mergeCell ref="B225:G225"/>
    <mergeCell ref="B211:G211"/>
    <mergeCell ref="B212:G212"/>
    <mergeCell ref="B213:G213"/>
    <mergeCell ref="B214:G214"/>
    <mergeCell ref="C215:G215"/>
    <mergeCell ref="B216:G216"/>
    <mergeCell ref="B205:G205"/>
    <mergeCell ref="B206:G206"/>
    <mergeCell ref="B207:G207"/>
    <mergeCell ref="B208:G208"/>
    <mergeCell ref="B209:G209"/>
    <mergeCell ref="B210:G210"/>
    <mergeCell ref="B199:G199"/>
    <mergeCell ref="B201:G201"/>
    <mergeCell ref="B202:G202"/>
    <mergeCell ref="C203:G203"/>
    <mergeCell ref="B200:G200"/>
    <mergeCell ref="B173:D173"/>
    <mergeCell ref="E173:G173"/>
    <mergeCell ref="B174:G174"/>
    <mergeCell ref="B45:G45"/>
    <mergeCell ref="B46:G46"/>
    <mergeCell ref="B47:G47"/>
    <mergeCell ref="B48:G48"/>
    <mergeCell ref="C49:G49"/>
    <mergeCell ref="B50:G50"/>
    <mergeCell ref="E136:G136"/>
    <mergeCell ref="B137:D137"/>
    <mergeCell ref="E137:G137"/>
    <mergeCell ref="B139:D139"/>
    <mergeCell ref="E139:G139"/>
    <mergeCell ref="B140:D140"/>
    <mergeCell ref="E140:G140"/>
    <mergeCell ref="B141:D141"/>
    <mergeCell ref="E141:G141"/>
    <mergeCell ref="E142:G142"/>
    <mergeCell ref="E144:G144"/>
    <mergeCell ref="B144:D144"/>
    <mergeCell ref="B142:D142"/>
    <mergeCell ref="B160:D160"/>
    <mergeCell ref="E160:G160"/>
    <mergeCell ref="B186:G186"/>
    <mergeCell ref="B170:D170"/>
    <mergeCell ref="B77:D77"/>
    <mergeCell ref="C54:G54"/>
    <mergeCell ref="B55:G55"/>
    <mergeCell ref="B56:G56"/>
    <mergeCell ref="B57:G57"/>
    <mergeCell ref="B58:G58"/>
    <mergeCell ref="B59:G59"/>
    <mergeCell ref="B176:D176"/>
    <mergeCell ref="E176:G176"/>
    <mergeCell ref="B177:D177"/>
    <mergeCell ref="E177:G177"/>
    <mergeCell ref="B178:D178"/>
    <mergeCell ref="E178:G178"/>
    <mergeCell ref="B179:D179"/>
    <mergeCell ref="E179:G179"/>
    <mergeCell ref="B180:D180"/>
    <mergeCell ref="E180:G180"/>
    <mergeCell ref="B181:D181"/>
    <mergeCell ref="B136:D136"/>
    <mergeCell ref="E77:G77"/>
    <mergeCell ref="B78:D78"/>
    <mergeCell ref="E78:G78"/>
    <mergeCell ref="B79:D79"/>
    <mergeCell ref="E79:G79"/>
    <mergeCell ref="B154:D154"/>
    <mergeCell ref="E154:G154"/>
    <mergeCell ref="B155:D155"/>
    <mergeCell ref="E155:G155"/>
    <mergeCell ref="B153:D153"/>
    <mergeCell ref="E153:G153"/>
    <mergeCell ref="B145:D145"/>
    <mergeCell ref="E145:G145"/>
    <mergeCell ref="B146:D146"/>
    <mergeCell ref="E146:G146"/>
    <mergeCell ref="B147:D147"/>
    <mergeCell ref="E147:G147"/>
    <mergeCell ref="B151:D151"/>
    <mergeCell ref="E151:G151"/>
    <mergeCell ref="B152:D152"/>
    <mergeCell ref="E152:G152"/>
    <mergeCell ref="B148:D148"/>
    <mergeCell ref="E148:G148"/>
    <mergeCell ref="B138:D138"/>
    <mergeCell ref="E138:G138"/>
    <mergeCell ref="B134:D134"/>
    <mergeCell ref="E134:G134"/>
    <mergeCell ref="C226:G226"/>
    <mergeCell ref="B227:G227"/>
    <mergeCell ref="B80:D80"/>
    <mergeCell ref="E80:G80"/>
    <mergeCell ref="B81:D81"/>
    <mergeCell ref="E81:G81"/>
    <mergeCell ref="B82:D82"/>
    <mergeCell ref="E82:G82"/>
    <mergeCell ref="B156:D156"/>
    <mergeCell ref="E156:G156"/>
    <mergeCell ref="B159:D159"/>
    <mergeCell ref="E159:G159"/>
    <mergeCell ref="E157:G157"/>
    <mergeCell ref="E170:G170"/>
    <mergeCell ref="B172:D172"/>
    <mergeCell ref="E172:G172"/>
    <mergeCell ref="B171:D171"/>
    <mergeCell ref="E171:G171"/>
    <mergeCell ref="B169:D169"/>
    <mergeCell ref="E169:G169"/>
    <mergeCell ref="B158:D158"/>
    <mergeCell ref="E158:G158"/>
    <mergeCell ref="B191:G191"/>
    <mergeCell ref="C185:G185"/>
    <mergeCell ref="E167:G167"/>
    <mergeCell ref="E168:G168"/>
    <mergeCell ref="B166:D168"/>
    <mergeCell ref="B165:D165"/>
    <mergeCell ref="E165:G165"/>
    <mergeCell ref="B157:D157"/>
    <mergeCell ref="B149:D149"/>
    <mergeCell ref="E149:G149"/>
    <mergeCell ref="B150:D150"/>
    <mergeCell ref="E150:G150"/>
    <mergeCell ref="E166:G166"/>
    <mergeCell ref="B164:D164"/>
    <mergeCell ref="E164:G164"/>
    <mergeCell ref="B161:D161"/>
    <mergeCell ref="E161:G161"/>
    <mergeCell ref="B162:D162"/>
    <mergeCell ref="E162:G162"/>
    <mergeCell ref="B163:D163"/>
    <mergeCell ref="E163:G163"/>
    <mergeCell ref="B192:G192"/>
    <mergeCell ref="E181:G181"/>
    <mergeCell ref="B219:G219"/>
    <mergeCell ref="B220:G220"/>
    <mergeCell ref="B221:G221"/>
    <mergeCell ref="B222:G222"/>
    <mergeCell ref="B223:G223"/>
    <mergeCell ref="B182:D182"/>
    <mergeCell ref="E182:G182"/>
    <mergeCell ref="B183:D183"/>
    <mergeCell ref="E183:G183"/>
    <mergeCell ref="B184:D184"/>
    <mergeCell ref="E184:G184"/>
    <mergeCell ref="B204:G204"/>
    <mergeCell ref="B193:G193"/>
    <mergeCell ref="B194:G194"/>
    <mergeCell ref="B195:G195"/>
    <mergeCell ref="B196:G196"/>
    <mergeCell ref="B197:G197"/>
    <mergeCell ref="B198:G198"/>
    <mergeCell ref="B187:G187"/>
    <mergeCell ref="B188:G188"/>
    <mergeCell ref="B189:G189"/>
    <mergeCell ref="B190:G190"/>
  </mergeCells>
  <pageMargins left="0.7" right="0.7" top="0.75" bottom="0.75" header="0.3" footer="0.3"/>
  <pageSetup scale="44" fitToHeight="0" orientation="portrait" r:id="rId1"/>
  <rowBreaks count="1" manualBreakCount="1">
    <brk id="16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G123"/>
  <sheetViews>
    <sheetView showGridLines="0" view="pageBreakPreview" topLeftCell="A113" zoomScale="89" zoomScaleNormal="90" zoomScaleSheetLayoutView="89" workbookViewId="0">
      <selection activeCell="B3" sqref="B3:G3"/>
    </sheetView>
  </sheetViews>
  <sheetFormatPr baseColWidth="10" defaultRowHeight="15" x14ac:dyDescent="0.25"/>
  <cols>
    <col min="1" max="1" width="10.5703125" customWidth="1"/>
    <col min="2" max="2" width="15.5703125" customWidth="1"/>
    <col min="3" max="3" width="31.140625" customWidth="1"/>
    <col min="4" max="4" width="25.7109375" customWidth="1"/>
    <col min="5" max="5" width="26.7109375" customWidth="1"/>
    <col min="6" max="6" width="33.28515625" customWidth="1"/>
    <col min="7" max="7" width="38" customWidth="1"/>
  </cols>
  <sheetData>
    <row r="1" spans="1:7" ht="16.899999999999999" customHeight="1" thickBot="1" x14ac:dyDescent="0.3">
      <c r="A1" s="1"/>
      <c r="B1" s="2"/>
      <c r="C1" s="1"/>
      <c r="D1" s="1"/>
      <c r="E1" s="1"/>
      <c r="F1" s="1"/>
    </row>
    <row r="2" spans="1:7" ht="30.6" customHeight="1" x14ac:dyDescent="0.25">
      <c r="A2" s="1"/>
      <c r="B2" s="433" t="s">
        <v>1017</v>
      </c>
      <c r="C2" s="434"/>
      <c r="D2" s="434"/>
      <c r="E2" s="434"/>
      <c r="F2" s="434"/>
      <c r="G2" s="435"/>
    </row>
    <row r="3" spans="1:7" ht="30.6" customHeight="1" x14ac:dyDescent="0.25">
      <c r="A3" s="1"/>
      <c r="B3" s="436" t="s">
        <v>1353</v>
      </c>
      <c r="C3" s="437"/>
      <c r="D3" s="437"/>
      <c r="E3" s="437"/>
      <c r="F3" s="437"/>
      <c r="G3" s="438"/>
    </row>
    <row r="4" spans="1:7" ht="21.6" customHeight="1" x14ac:dyDescent="0.25">
      <c r="A4" s="1"/>
      <c r="B4" s="352" t="s">
        <v>0</v>
      </c>
      <c r="C4" s="353"/>
      <c r="D4" s="353"/>
      <c r="E4" s="353"/>
      <c r="F4" s="353"/>
      <c r="G4" s="354"/>
    </row>
    <row r="5" spans="1:7" ht="16.5" thickBot="1" x14ac:dyDescent="0.3">
      <c r="A5" s="1"/>
      <c r="B5" s="355"/>
      <c r="C5" s="356"/>
      <c r="D5" s="356"/>
      <c r="E5" s="356"/>
      <c r="F5" s="356"/>
      <c r="G5" s="357"/>
    </row>
    <row r="6" spans="1:7" ht="30.6" customHeight="1" thickBot="1" x14ac:dyDescent="0.3">
      <c r="A6" s="1"/>
      <c r="B6" s="439" t="s">
        <v>1264</v>
      </c>
      <c r="C6" s="440"/>
      <c r="D6" s="440"/>
      <c r="E6" s="440"/>
      <c r="F6" s="440"/>
      <c r="G6" s="441"/>
    </row>
    <row r="7" spans="1:7" ht="31.9" customHeight="1" thickBot="1" x14ac:dyDescent="0.3">
      <c r="A7" s="1"/>
      <c r="B7" s="11" t="s">
        <v>273</v>
      </c>
      <c r="C7" s="201" t="s">
        <v>3</v>
      </c>
      <c r="D7" s="202"/>
      <c r="E7" s="202"/>
      <c r="F7" s="202"/>
      <c r="G7" s="203"/>
    </row>
    <row r="8" spans="1:7" ht="31.9" customHeight="1" thickBot="1" x14ac:dyDescent="0.3">
      <c r="A8" s="1"/>
      <c r="B8" s="4" t="s">
        <v>4</v>
      </c>
      <c r="C8" s="448" t="s">
        <v>1017</v>
      </c>
      <c r="D8" s="448"/>
      <c r="E8" s="449"/>
      <c r="F8" s="22" t="s">
        <v>5</v>
      </c>
      <c r="G8" s="6" t="s">
        <v>1265</v>
      </c>
    </row>
    <row r="9" spans="1:7" ht="31.9" customHeight="1" thickBot="1" x14ac:dyDescent="0.3">
      <c r="A9" s="1"/>
      <c r="B9" s="7" t="s">
        <v>6</v>
      </c>
      <c r="C9" s="448" t="s">
        <v>1017</v>
      </c>
      <c r="D9" s="448"/>
      <c r="E9" s="449"/>
      <c r="F9" s="5" t="s">
        <v>5</v>
      </c>
      <c r="G9" s="6" t="s">
        <v>1265</v>
      </c>
    </row>
    <row r="10" spans="1:7" ht="31.9" customHeight="1" thickBot="1" x14ac:dyDescent="0.3">
      <c r="A10" s="1"/>
      <c r="B10" s="7" t="s">
        <v>7</v>
      </c>
      <c r="C10" s="448" t="s">
        <v>1017</v>
      </c>
      <c r="D10" s="448"/>
      <c r="E10" s="449"/>
      <c r="F10" s="8" t="s">
        <v>5</v>
      </c>
      <c r="G10" s="6" t="s">
        <v>1265</v>
      </c>
    </row>
    <row r="11" spans="1:7" ht="31.9" customHeight="1" x14ac:dyDescent="0.25">
      <c r="A11" s="1"/>
      <c r="B11" s="12" t="s">
        <v>1266</v>
      </c>
      <c r="C11" s="232" t="s">
        <v>9</v>
      </c>
      <c r="D11" s="233"/>
      <c r="E11" s="233"/>
      <c r="F11" s="233"/>
      <c r="G11" s="370"/>
    </row>
    <row r="12" spans="1:7" ht="91.5" customHeight="1" thickBot="1" x14ac:dyDescent="0.3">
      <c r="A12" s="1"/>
      <c r="B12" s="450" t="s">
        <v>1072</v>
      </c>
      <c r="C12" s="451"/>
      <c r="D12" s="451"/>
      <c r="E12" s="451"/>
      <c r="F12" s="451"/>
      <c r="G12" s="452"/>
    </row>
    <row r="13" spans="1:7" ht="28.15" customHeight="1" x14ac:dyDescent="0.25">
      <c r="A13" s="1"/>
      <c r="B13" s="12" t="s">
        <v>274</v>
      </c>
      <c r="C13" s="232" t="s">
        <v>11</v>
      </c>
      <c r="D13" s="233"/>
      <c r="E13" s="233"/>
      <c r="F13" s="233"/>
      <c r="G13" s="234"/>
    </row>
    <row r="14" spans="1:7" ht="48" customHeight="1" x14ac:dyDescent="0.25">
      <c r="A14" s="1"/>
      <c r="B14" s="162" t="s">
        <v>12</v>
      </c>
      <c r="C14" s="163"/>
      <c r="D14" s="163"/>
      <c r="E14" s="163"/>
      <c r="F14" s="163"/>
      <c r="G14" s="164"/>
    </row>
    <row r="15" spans="1:7" ht="96" customHeight="1" thickBot="1" x14ac:dyDescent="0.3">
      <c r="A15" s="1"/>
      <c r="B15" s="235" t="s">
        <v>1073</v>
      </c>
      <c r="C15" s="236"/>
      <c r="D15" s="236"/>
      <c r="E15" s="236"/>
      <c r="F15" s="236"/>
      <c r="G15" s="237"/>
    </row>
    <row r="16" spans="1:7" ht="34.15" customHeight="1" x14ac:dyDescent="0.25">
      <c r="A16" s="1"/>
      <c r="B16" s="12" t="s">
        <v>275</v>
      </c>
      <c r="C16" s="232" t="s">
        <v>15</v>
      </c>
      <c r="D16" s="233"/>
      <c r="E16" s="233"/>
      <c r="F16" s="233"/>
      <c r="G16" s="234"/>
    </row>
    <row r="17" spans="1:7" ht="22.9" customHeight="1" x14ac:dyDescent="0.25">
      <c r="A17" s="9"/>
      <c r="B17" s="106" t="s">
        <v>1267</v>
      </c>
      <c r="C17" s="109"/>
      <c r="D17" s="110" t="s">
        <v>1075</v>
      </c>
      <c r="E17" s="110" t="s">
        <v>1085</v>
      </c>
      <c r="F17" s="110" t="s">
        <v>1086</v>
      </c>
      <c r="G17" s="111" t="s">
        <v>1094</v>
      </c>
    </row>
    <row r="18" spans="1:7" ht="16.5" x14ac:dyDescent="0.25">
      <c r="A18" s="9"/>
      <c r="B18" s="442" t="s">
        <v>1074</v>
      </c>
      <c r="C18" s="443"/>
      <c r="D18" s="107">
        <v>6479254</v>
      </c>
      <c r="E18" s="108">
        <v>2017</v>
      </c>
      <c r="F18" s="107" t="s">
        <v>1087</v>
      </c>
      <c r="G18" s="112">
        <v>246776554</v>
      </c>
    </row>
    <row r="19" spans="1:7" ht="16.5" x14ac:dyDescent="0.25">
      <c r="A19" s="9"/>
      <c r="B19" s="442" t="s">
        <v>1074</v>
      </c>
      <c r="C19" s="443"/>
      <c r="D19" s="107">
        <v>6479255</v>
      </c>
      <c r="E19" s="108">
        <v>2017</v>
      </c>
      <c r="F19" s="107" t="s">
        <v>1087</v>
      </c>
      <c r="G19" s="112">
        <v>246776552</v>
      </c>
    </row>
    <row r="20" spans="1:7" ht="16.5" x14ac:dyDescent="0.25">
      <c r="A20" s="9"/>
      <c r="B20" s="442" t="s">
        <v>1089</v>
      </c>
      <c r="C20" s="443"/>
      <c r="D20" s="107">
        <v>6479257</v>
      </c>
      <c r="E20" s="108">
        <v>2017</v>
      </c>
      <c r="F20" s="107" t="s">
        <v>1087</v>
      </c>
      <c r="G20" s="112">
        <v>113502200</v>
      </c>
    </row>
    <row r="21" spans="1:7" ht="16.5" x14ac:dyDescent="0.25">
      <c r="A21" s="9"/>
      <c r="B21" s="442" t="s">
        <v>1089</v>
      </c>
      <c r="C21" s="443"/>
      <c r="D21" s="107" t="s">
        <v>1076</v>
      </c>
      <c r="E21" s="108">
        <v>2017</v>
      </c>
      <c r="F21" s="107" t="s">
        <v>1087</v>
      </c>
      <c r="G21" s="112">
        <v>138270872</v>
      </c>
    </row>
    <row r="22" spans="1:7" ht="16.5" x14ac:dyDescent="0.25">
      <c r="A22" s="9"/>
      <c r="B22" s="442" t="s">
        <v>1089</v>
      </c>
      <c r="C22" s="443"/>
      <c r="D22" s="107" t="s">
        <v>1077</v>
      </c>
      <c r="E22" s="108">
        <v>2017</v>
      </c>
      <c r="F22" s="107" t="s">
        <v>1087</v>
      </c>
      <c r="G22" s="112">
        <v>138270872</v>
      </c>
    </row>
    <row r="23" spans="1:7" ht="16.5" x14ac:dyDescent="0.25">
      <c r="A23" s="9"/>
      <c r="B23" s="442" t="s">
        <v>1090</v>
      </c>
      <c r="C23" s="443"/>
      <c r="D23" s="107" t="s">
        <v>1078</v>
      </c>
      <c r="E23" s="108">
        <v>1991</v>
      </c>
      <c r="F23" s="107" t="s">
        <v>1088</v>
      </c>
      <c r="G23" s="112">
        <v>15917440</v>
      </c>
    </row>
    <row r="24" spans="1:7" ht="16.5" x14ac:dyDescent="0.25">
      <c r="A24" s="9"/>
      <c r="B24" s="442" t="s">
        <v>1090</v>
      </c>
      <c r="C24" s="443"/>
      <c r="D24" s="107" t="s">
        <v>1079</v>
      </c>
      <c r="E24" s="108">
        <v>1991</v>
      </c>
      <c r="F24" s="107" t="s">
        <v>1088</v>
      </c>
      <c r="G24" s="112">
        <v>15917440</v>
      </c>
    </row>
    <row r="25" spans="1:7" ht="16.5" x14ac:dyDescent="0.25">
      <c r="A25" s="9"/>
      <c r="B25" s="442" t="s">
        <v>1090</v>
      </c>
      <c r="C25" s="443"/>
      <c r="D25" s="107" t="s">
        <v>1080</v>
      </c>
      <c r="E25" s="108">
        <v>1993</v>
      </c>
      <c r="F25" s="107" t="s">
        <v>1088</v>
      </c>
      <c r="G25" s="112">
        <v>15917440</v>
      </c>
    </row>
    <row r="26" spans="1:7" ht="16.5" x14ac:dyDescent="0.25">
      <c r="A26" s="9"/>
      <c r="B26" s="442" t="s">
        <v>1091</v>
      </c>
      <c r="C26" s="443"/>
      <c r="D26" s="107" t="s">
        <v>1081</v>
      </c>
      <c r="E26" s="108">
        <v>1994</v>
      </c>
      <c r="F26" s="107" t="s">
        <v>1087</v>
      </c>
      <c r="G26" s="112">
        <v>15917440</v>
      </c>
    </row>
    <row r="27" spans="1:7" ht="16.5" x14ac:dyDescent="0.25">
      <c r="A27" s="9"/>
      <c r="B27" s="442" t="s">
        <v>1090</v>
      </c>
      <c r="C27" s="443"/>
      <c r="D27" s="107" t="s">
        <v>1082</v>
      </c>
      <c r="E27" s="108">
        <v>1993</v>
      </c>
      <c r="F27" s="107" t="s">
        <v>1088</v>
      </c>
      <c r="G27" s="112">
        <v>30660420</v>
      </c>
    </row>
    <row r="28" spans="1:7" ht="16.5" x14ac:dyDescent="0.25">
      <c r="A28" s="9"/>
      <c r="B28" s="444" t="s">
        <v>1092</v>
      </c>
      <c r="C28" s="445"/>
      <c r="D28" s="114" t="s">
        <v>1083</v>
      </c>
      <c r="E28" s="115">
        <v>1997</v>
      </c>
      <c r="F28" s="114" t="s">
        <v>1088</v>
      </c>
      <c r="G28" s="116">
        <v>94222720</v>
      </c>
    </row>
    <row r="29" spans="1:7" ht="34.15" customHeight="1" thickBot="1" x14ac:dyDescent="0.3">
      <c r="A29" s="9"/>
      <c r="B29" s="446" t="s">
        <v>1093</v>
      </c>
      <c r="C29" s="447"/>
      <c r="D29" s="107" t="s">
        <v>1084</v>
      </c>
      <c r="E29" s="108">
        <v>2022</v>
      </c>
      <c r="F29" s="107" t="s">
        <v>1088</v>
      </c>
      <c r="G29" s="112">
        <v>158842750</v>
      </c>
    </row>
    <row r="30" spans="1:7" ht="22.9" customHeight="1" thickTop="1" thickBot="1" x14ac:dyDescent="0.3">
      <c r="A30" s="1"/>
      <c r="B30" s="316" t="s">
        <v>17</v>
      </c>
      <c r="C30" s="317"/>
      <c r="D30" s="317"/>
      <c r="E30" s="317"/>
      <c r="F30" s="317"/>
      <c r="G30" s="113">
        <f>SUM(G18:G29)</f>
        <v>1230992700</v>
      </c>
    </row>
    <row r="31" spans="1:7" ht="40.9" customHeight="1" thickTop="1" x14ac:dyDescent="0.25">
      <c r="A31" s="1"/>
      <c r="B31" s="23" t="s">
        <v>279</v>
      </c>
      <c r="C31" s="430" t="s">
        <v>1329</v>
      </c>
      <c r="D31" s="431"/>
      <c r="E31" s="431"/>
      <c r="F31" s="431"/>
      <c r="G31" s="432"/>
    </row>
    <row r="32" spans="1:7" ht="49.9" customHeight="1" thickBot="1" x14ac:dyDescent="0.3">
      <c r="A32" s="134" t="s">
        <v>1039</v>
      </c>
      <c r="B32" s="213" t="s">
        <v>859</v>
      </c>
      <c r="C32" s="214"/>
      <c r="D32" s="214"/>
      <c r="E32" s="214"/>
      <c r="F32" s="214"/>
      <c r="G32" s="215"/>
    </row>
    <row r="33" spans="1:7" ht="24.6" customHeight="1" thickTop="1" x14ac:dyDescent="0.25">
      <c r="A33" s="14"/>
      <c r="B33" s="216" t="s">
        <v>502</v>
      </c>
      <c r="C33" s="160"/>
      <c r="D33" s="160"/>
      <c r="E33" s="160"/>
      <c r="F33" s="160"/>
      <c r="G33" s="161"/>
    </row>
    <row r="34" spans="1:7" ht="26.45" customHeight="1" x14ac:dyDescent="0.25">
      <c r="A34" s="14"/>
      <c r="B34" s="216" t="s">
        <v>503</v>
      </c>
      <c r="C34" s="160"/>
      <c r="D34" s="160"/>
      <c r="E34" s="160"/>
      <c r="F34" s="160"/>
      <c r="G34" s="161"/>
    </row>
    <row r="35" spans="1:7" ht="28.9" customHeight="1" x14ac:dyDescent="0.25">
      <c r="A35" s="14"/>
      <c r="B35" s="216" t="s">
        <v>506</v>
      </c>
      <c r="C35" s="160"/>
      <c r="D35" s="160"/>
      <c r="E35" s="160"/>
      <c r="F35" s="160"/>
      <c r="G35" s="161"/>
    </row>
    <row r="36" spans="1:7" ht="28.9" customHeight="1" x14ac:dyDescent="0.25">
      <c r="A36" s="14"/>
      <c r="B36" s="216" t="s">
        <v>505</v>
      </c>
      <c r="C36" s="160"/>
      <c r="D36" s="160"/>
      <c r="E36" s="160"/>
      <c r="F36" s="160"/>
      <c r="G36" s="161"/>
    </row>
    <row r="37" spans="1:7" ht="38.25" customHeight="1" thickBot="1" x14ac:dyDescent="0.3">
      <c r="A37" s="134" t="s">
        <v>1039</v>
      </c>
      <c r="B37" s="297" t="s">
        <v>978</v>
      </c>
      <c r="C37" s="193"/>
      <c r="D37" s="193"/>
      <c r="E37" s="193"/>
      <c r="F37" s="193"/>
      <c r="G37" s="194"/>
    </row>
    <row r="38" spans="1:7" ht="35.450000000000003" customHeight="1" x14ac:dyDescent="0.25">
      <c r="A38" s="1"/>
      <c r="B38" s="12" t="s">
        <v>280</v>
      </c>
      <c r="C38" s="232" t="s">
        <v>29</v>
      </c>
      <c r="D38" s="233"/>
      <c r="E38" s="233"/>
      <c r="F38" s="233"/>
      <c r="G38" s="234"/>
    </row>
    <row r="39" spans="1:7" ht="182.45" customHeight="1" x14ac:dyDescent="0.25">
      <c r="A39" s="1"/>
      <c r="B39" s="292" t="s">
        <v>660</v>
      </c>
      <c r="C39" s="293"/>
      <c r="D39" s="293"/>
      <c r="E39" s="293"/>
      <c r="F39" s="293"/>
      <c r="G39" s="294"/>
    </row>
    <row r="40" spans="1:7" ht="40.9" customHeight="1" x14ac:dyDescent="0.25">
      <c r="A40" s="1"/>
      <c r="B40" s="13" t="s">
        <v>160</v>
      </c>
      <c r="C40" s="288" t="s">
        <v>33</v>
      </c>
      <c r="D40" s="289"/>
      <c r="E40" s="289"/>
      <c r="F40" s="289"/>
      <c r="G40" s="290"/>
    </row>
    <row r="41" spans="1:7" ht="72.599999999999994" customHeight="1" x14ac:dyDescent="0.25">
      <c r="A41" s="1"/>
      <c r="B41" s="168" t="s">
        <v>36</v>
      </c>
      <c r="C41" s="166"/>
      <c r="D41" s="281"/>
      <c r="E41" s="159" t="s">
        <v>37</v>
      </c>
      <c r="F41" s="160"/>
      <c r="G41" s="161"/>
    </row>
    <row r="42" spans="1:7" ht="211.15" customHeight="1" x14ac:dyDescent="0.25">
      <c r="A42" s="1"/>
      <c r="B42" s="162" t="s">
        <v>1095</v>
      </c>
      <c r="C42" s="163"/>
      <c r="D42" s="264"/>
      <c r="E42" s="159" t="s">
        <v>652</v>
      </c>
      <c r="F42" s="160"/>
      <c r="G42" s="161"/>
    </row>
    <row r="43" spans="1:7" ht="252.6" customHeight="1" x14ac:dyDescent="0.25">
      <c r="A43" s="1"/>
      <c r="B43" s="168" t="s">
        <v>1410</v>
      </c>
      <c r="C43" s="166"/>
      <c r="D43" s="281"/>
      <c r="E43" s="159" t="s">
        <v>750</v>
      </c>
      <c r="F43" s="160"/>
      <c r="G43" s="161"/>
    </row>
    <row r="44" spans="1:7" ht="109.5" customHeight="1" x14ac:dyDescent="0.25">
      <c r="A44" s="1"/>
      <c r="B44" s="168" t="s">
        <v>633</v>
      </c>
      <c r="C44" s="166"/>
      <c r="D44" s="281"/>
      <c r="E44" s="159" t="s">
        <v>634</v>
      </c>
      <c r="F44" s="160"/>
      <c r="G44" s="161"/>
    </row>
    <row r="45" spans="1:7" ht="103.15" customHeight="1" x14ac:dyDescent="0.25">
      <c r="A45" s="14"/>
      <c r="B45" s="168" t="s">
        <v>635</v>
      </c>
      <c r="C45" s="166"/>
      <c r="D45" s="281"/>
      <c r="E45" s="159" t="s">
        <v>636</v>
      </c>
      <c r="F45" s="160"/>
      <c r="G45" s="161"/>
    </row>
    <row r="46" spans="1:7" ht="154.9" customHeight="1" x14ac:dyDescent="0.25">
      <c r="A46" s="14"/>
      <c r="B46" s="427" t="s">
        <v>1335</v>
      </c>
      <c r="C46" s="428"/>
      <c r="D46" s="429"/>
      <c r="E46" s="159" t="s">
        <v>655</v>
      </c>
      <c r="F46" s="160"/>
      <c r="G46" s="161"/>
    </row>
    <row r="47" spans="1:7" ht="130.9" customHeight="1" x14ac:dyDescent="0.25">
      <c r="A47" s="14"/>
      <c r="B47" s="189" t="s">
        <v>38</v>
      </c>
      <c r="C47" s="190"/>
      <c r="D47" s="191"/>
      <c r="E47" s="159" t="s">
        <v>683</v>
      </c>
      <c r="F47" s="160"/>
      <c r="G47" s="161"/>
    </row>
    <row r="48" spans="1:7" ht="137.44999999999999" customHeight="1" x14ac:dyDescent="0.25">
      <c r="A48" s="15"/>
      <c r="B48" s="278" t="s">
        <v>1372</v>
      </c>
      <c r="C48" s="279"/>
      <c r="D48" s="280"/>
      <c r="E48" s="159" t="s">
        <v>894</v>
      </c>
      <c r="F48" s="160"/>
      <c r="G48" s="161"/>
    </row>
    <row r="49" spans="1:7" ht="53.45" customHeight="1" x14ac:dyDescent="0.25">
      <c r="A49" s="14"/>
      <c r="B49" s="424" t="s">
        <v>637</v>
      </c>
      <c r="C49" s="425"/>
      <c r="D49" s="426"/>
      <c r="E49" s="159" t="s">
        <v>684</v>
      </c>
      <c r="F49" s="160"/>
      <c r="G49" s="161"/>
    </row>
    <row r="50" spans="1:7" ht="50.45" customHeight="1" x14ac:dyDescent="0.25">
      <c r="A50" s="14"/>
      <c r="B50" s="424" t="s">
        <v>638</v>
      </c>
      <c r="C50" s="425"/>
      <c r="D50" s="426"/>
      <c r="E50" s="159" t="s">
        <v>899</v>
      </c>
      <c r="F50" s="160"/>
      <c r="G50" s="161"/>
    </row>
    <row r="51" spans="1:7" ht="78" customHeight="1" x14ac:dyDescent="0.25">
      <c r="A51" s="14"/>
      <c r="B51" s="189" t="s">
        <v>751</v>
      </c>
      <c r="C51" s="190"/>
      <c r="D51" s="191"/>
      <c r="E51" s="159" t="s">
        <v>752</v>
      </c>
      <c r="F51" s="160"/>
      <c r="G51" s="161"/>
    </row>
    <row r="52" spans="1:7" ht="51.6" customHeight="1" x14ac:dyDescent="0.25">
      <c r="A52" s="10"/>
      <c r="B52" s="189" t="s">
        <v>40</v>
      </c>
      <c r="C52" s="190"/>
      <c r="D52" s="191"/>
      <c r="E52" s="159" t="s">
        <v>895</v>
      </c>
      <c r="F52" s="160"/>
      <c r="G52" s="161"/>
    </row>
    <row r="53" spans="1:7" ht="98.45" customHeight="1" x14ac:dyDescent="0.25">
      <c r="A53" s="14"/>
      <c r="B53" s="189" t="s">
        <v>639</v>
      </c>
      <c r="C53" s="190"/>
      <c r="D53" s="191"/>
      <c r="E53" s="159" t="s">
        <v>896</v>
      </c>
      <c r="F53" s="160"/>
      <c r="G53" s="161"/>
    </row>
    <row r="54" spans="1:7" ht="78.599999999999994" customHeight="1" x14ac:dyDescent="0.25">
      <c r="A54" s="14"/>
      <c r="B54" s="189" t="s">
        <v>640</v>
      </c>
      <c r="C54" s="190"/>
      <c r="D54" s="191"/>
      <c r="E54" s="159" t="s">
        <v>676</v>
      </c>
      <c r="F54" s="160"/>
      <c r="G54" s="161"/>
    </row>
    <row r="55" spans="1:7" ht="116.45" customHeight="1" x14ac:dyDescent="0.25">
      <c r="A55" s="14"/>
      <c r="B55" s="189" t="s">
        <v>641</v>
      </c>
      <c r="C55" s="190"/>
      <c r="D55" s="191"/>
      <c r="E55" s="159" t="s">
        <v>883</v>
      </c>
      <c r="F55" s="160"/>
      <c r="G55" s="161"/>
    </row>
    <row r="56" spans="1:7" ht="63.6" customHeight="1" x14ac:dyDescent="0.25">
      <c r="A56" s="14"/>
      <c r="B56" s="189" t="s">
        <v>642</v>
      </c>
      <c r="C56" s="190"/>
      <c r="D56" s="191"/>
      <c r="E56" s="159" t="s">
        <v>897</v>
      </c>
      <c r="F56" s="160"/>
      <c r="G56" s="161"/>
    </row>
    <row r="57" spans="1:7" ht="52.9" customHeight="1" x14ac:dyDescent="0.25">
      <c r="A57" s="14"/>
      <c r="B57" s="189" t="s">
        <v>1268</v>
      </c>
      <c r="C57" s="190"/>
      <c r="D57" s="191"/>
      <c r="E57" s="159" t="s">
        <v>898</v>
      </c>
      <c r="F57" s="160"/>
      <c r="G57" s="161"/>
    </row>
    <row r="58" spans="1:7" ht="172.15" customHeight="1" x14ac:dyDescent="0.25">
      <c r="A58" s="14"/>
      <c r="B58" s="189" t="s">
        <v>1411</v>
      </c>
      <c r="C58" s="163"/>
      <c r="D58" s="264"/>
      <c r="E58" s="159" t="s">
        <v>685</v>
      </c>
      <c r="F58" s="160"/>
      <c r="G58" s="161"/>
    </row>
    <row r="59" spans="1:7" ht="68.45" customHeight="1" thickBot="1" x14ac:dyDescent="0.3">
      <c r="A59" s="14"/>
      <c r="B59" s="189" t="s">
        <v>47</v>
      </c>
      <c r="C59" s="163"/>
      <c r="D59" s="264"/>
      <c r="E59" s="159" t="s">
        <v>268</v>
      </c>
      <c r="F59" s="160"/>
      <c r="G59" s="161"/>
    </row>
    <row r="60" spans="1:7" ht="34.9" customHeight="1" thickBot="1" x14ac:dyDescent="0.3">
      <c r="A60" s="14"/>
      <c r="B60" s="11" t="s">
        <v>294</v>
      </c>
      <c r="C60" s="201" t="s">
        <v>49</v>
      </c>
      <c r="D60" s="202"/>
      <c r="E60" s="202"/>
      <c r="F60" s="202"/>
      <c r="G60" s="203"/>
    </row>
    <row r="61" spans="1:7" ht="193.15" customHeight="1" x14ac:dyDescent="0.25">
      <c r="A61" s="15"/>
      <c r="B61" s="268" t="s">
        <v>50</v>
      </c>
      <c r="C61" s="269"/>
      <c r="D61" s="270"/>
      <c r="E61" s="275" t="s">
        <v>51</v>
      </c>
      <c r="F61" s="276"/>
      <c r="G61" s="277"/>
    </row>
    <row r="62" spans="1:7" ht="74.45" customHeight="1" x14ac:dyDescent="0.25">
      <c r="A62" s="14"/>
      <c r="B62" s="189" t="s">
        <v>418</v>
      </c>
      <c r="C62" s="163"/>
      <c r="D62" s="264"/>
      <c r="E62" s="159" t="s">
        <v>419</v>
      </c>
      <c r="F62" s="160"/>
      <c r="G62" s="161"/>
    </row>
    <row r="63" spans="1:7" ht="66.599999999999994" customHeight="1" x14ac:dyDescent="0.25">
      <c r="A63" s="14"/>
      <c r="B63" s="189" t="s">
        <v>267</v>
      </c>
      <c r="C63" s="190"/>
      <c r="D63" s="191"/>
      <c r="E63" s="159" t="s">
        <v>72</v>
      </c>
      <c r="F63" s="160"/>
      <c r="G63" s="161"/>
    </row>
    <row r="64" spans="1:7" ht="285.60000000000002" customHeight="1" x14ac:dyDescent="0.25">
      <c r="A64" s="14"/>
      <c r="B64" s="189" t="s">
        <v>1096</v>
      </c>
      <c r="C64" s="163"/>
      <c r="D64" s="264"/>
      <c r="E64" s="159" t="s">
        <v>1097</v>
      </c>
      <c r="F64" s="160"/>
      <c r="G64" s="161"/>
    </row>
    <row r="65" spans="1:7" ht="72" customHeight="1" x14ac:dyDescent="0.25">
      <c r="A65" s="14"/>
      <c r="B65" s="189" t="s">
        <v>644</v>
      </c>
      <c r="C65" s="163"/>
      <c r="D65" s="264"/>
      <c r="E65" s="159" t="s">
        <v>53</v>
      </c>
      <c r="F65" s="160"/>
      <c r="G65" s="161"/>
    </row>
    <row r="66" spans="1:7" ht="116.45" customHeight="1" x14ac:dyDescent="0.25">
      <c r="A66" s="14"/>
      <c r="B66" s="189" t="s">
        <v>55</v>
      </c>
      <c r="C66" s="163"/>
      <c r="D66" s="264"/>
      <c r="E66" s="159" t="s">
        <v>838</v>
      </c>
      <c r="F66" s="160"/>
      <c r="G66" s="161"/>
    </row>
    <row r="67" spans="1:7" ht="129.6" customHeight="1" x14ac:dyDescent="0.25">
      <c r="A67" s="14"/>
      <c r="B67" s="189" t="s">
        <v>56</v>
      </c>
      <c r="C67" s="190"/>
      <c r="D67" s="191"/>
      <c r="E67" s="159" t="s">
        <v>749</v>
      </c>
      <c r="F67" s="160"/>
      <c r="G67" s="161"/>
    </row>
    <row r="68" spans="1:7" ht="114.6" customHeight="1" x14ac:dyDescent="0.25">
      <c r="A68" s="14"/>
      <c r="B68" s="189" t="s">
        <v>58</v>
      </c>
      <c r="C68" s="163"/>
      <c r="D68" s="264"/>
      <c r="E68" s="159" t="s">
        <v>59</v>
      </c>
      <c r="F68" s="160"/>
      <c r="G68" s="161"/>
    </row>
    <row r="69" spans="1:7" ht="73.150000000000006" customHeight="1" x14ac:dyDescent="0.25">
      <c r="A69" s="14"/>
      <c r="B69" s="189" t="s">
        <v>753</v>
      </c>
      <c r="C69" s="163"/>
      <c r="D69" s="264"/>
      <c r="E69" s="159" t="s">
        <v>754</v>
      </c>
      <c r="F69" s="160"/>
      <c r="G69" s="161"/>
    </row>
    <row r="70" spans="1:7" ht="91.15" customHeight="1" x14ac:dyDescent="0.25">
      <c r="A70" s="14"/>
      <c r="B70" s="177" t="s">
        <v>645</v>
      </c>
      <c r="C70" s="178"/>
      <c r="D70" s="179"/>
      <c r="E70" s="159" t="s">
        <v>646</v>
      </c>
      <c r="F70" s="160"/>
      <c r="G70" s="161"/>
    </row>
    <row r="71" spans="1:7" ht="55.15" customHeight="1" x14ac:dyDescent="0.25">
      <c r="A71" s="14"/>
      <c r="B71" s="180"/>
      <c r="C71" s="181"/>
      <c r="D71" s="182"/>
      <c r="E71" s="159" t="s">
        <v>68</v>
      </c>
      <c r="F71" s="160"/>
      <c r="G71" s="161"/>
    </row>
    <row r="72" spans="1:7" ht="85.9" customHeight="1" x14ac:dyDescent="0.25">
      <c r="A72" s="14"/>
      <c r="B72" s="180"/>
      <c r="C72" s="181"/>
      <c r="D72" s="182"/>
      <c r="E72" s="159" t="s">
        <v>69</v>
      </c>
      <c r="F72" s="160"/>
      <c r="G72" s="161"/>
    </row>
    <row r="73" spans="1:7" ht="76.900000000000006" customHeight="1" x14ac:dyDescent="0.25">
      <c r="A73" s="14"/>
      <c r="B73" s="180"/>
      <c r="C73" s="181"/>
      <c r="D73" s="182"/>
      <c r="E73" s="159" t="s">
        <v>70</v>
      </c>
      <c r="F73" s="160"/>
      <c r="G73" s="161"/>
    </row>
    <row r="74" spans="1:7" ht="57.6" customHeight="1" x14ac:dyDescent="0.25">
      <c r="A74" s="14"/>
      <c r="B74" s="183"/>
      <c r="C74" s="184"/>
      <c r="D74" s="185"/>
      <c r="E74" s="159" t="s">
        <v>71</v>
      </c>
      <c r="F74" s="160"/>
      <c r="G74" s="161"/>
    </row>
    <row r="75" spans="1:7" ht="96" customHeight="1" x14ac:dyDescent="0.25">
      <c r="A75" s="14"/>
      <c r="B75" s="414" t="s">
        <v>267</v>
      </c>
      <c r="C75" s="415"/>
      <c r="D75" s="416"/>
      <c r="E75" s="417" t="s">
        <v>189</v>
      </c>
      <c r="F75" s="418"/>
      <c r="G75" s="419"/>
    </row>
    <row r="76" spans="1:7" ht="132" customHeight="1" x14ac:dyDescent="0.25">
      <c r="A76" s="14"/>
      <c r="B76" s="189" t="s">
        <v>73</v>
      </c>
      <c r="C76" s="190"/>
      <c r="D76" s="191"/>
      <c r="E76" s="159" t="s">
        <v>814</v>
      </c>
      <c r="F76" s="160"/>
      <c r="G76" s="161"/>
    </row>
    <row r="77" spans="1:7" ht="70.150000000000006" customHeight="1" x14ac:dyDescent="0.25">
      <c r="A77" s="14"/>
      <c r="B77" s="405" t="s">
        <v>1100</v>
      </c>
      <c r="C77" s="406"/>
      <c r="D77" s="407"/>
      <c r="E77" s="159" t="s">
        <v>1101</v>
      </c>
      <c r="F77" s="160"/>
      <c r="G77" s="160"/>
    </row>
    <row r="78" spans="1:7" ht="42" customHeight="1" x14ac:dyDescent="0.25">
      <c r="A78" s="14"/>
      <c r="B78" s="405" t="s">
        <v>1102</v>
      </c>
      <c r="C78" s="406"/>
      <c r="D78" s="407"/>
      <c r="E78" s="192" t="s">
        <v>1103</v>
      </c>
      <c r="F78" s="193"/>
      <c r="G78" s="193"/>
    </row>
    <row r="79" spans="1:7" ht="198" customHeight="1" x14ac:dyDescent="0.25">
      <c r="A79" s="14"/>
      <c r="B79" s="168" t="s">
        <v>1104</v>
      </c>
      <c r="C79" s="169"/>
      <c r="D79" s="170"/>
      <c r="E79" s="159" t="s">
        <v>1105</v>
      </c>
      <c r="F79" s="160"/>
      <c r="G79" s="160"/>
    </row>
    <row r="80" spans="1:7" ht="95.45" customHeight="1" x14ac:dyDescent="0.25">
      <c r="A80" s="14"/>
      <c r="B80" s="168" t="s">
        <v>1316</v>
      </c>
      <c r="C80" s="169"/>
      <c r="D80" s="170"/>
      <c r="E80" s="423" t="s">
        <v>1319</v>
      </c>
      <c r="F80" s="421"/>
      <c r="G80" s="422"/>
    </row>
    <row r="81" spans="1:7" ht="85.9" customHeight="1" x14ac:dyDescent="0.25">
      <c r="A81" s="14"/>
      <c r="B81" s="168" t="s">
        <v>1317</v>
      </c>
      <c r="C81" s="169"/>
      <c r="D81" s="170"/>
      <c r="E81" s="420" t="s">
        <v>1318</v>
      </c>
      <c r="F81" s="421"/>
      <c r="G81" s="422"/>
    </row>
    <row r="82" spans="1:7" ht="160.15" customHeight="1" x14ac:dyDescent="0.25">
      <c r="A82" s="14"/>
      <c r="B82" s="189" t="s">
        <v>75</v>
      </c>
      <c r="C82" s="190"/>
      <c r="D82" s="191"/>
      <c r="E82" s="275" t="s">
        <v>76</v>
      </c>
      <c r="F82" s="276"/>
      <c r="G82" s="277"/>
    </row>
    <row r="83" spans="1:7" ht="90" customHeight="1" x14ac:dyDescent="0.25">
      <c r="A83" s="14"/>
      <c r="B83" s="189" t="s">
        <v>77</v>
      </c>
      <c r="C83" s="190"/>
      <c r="D83" s="191"/>
      <c r="E83" s="159" t="s">
        <v>78</v>
      </c>
      <c r="F83" s="160"/>
      <c r="G83" s="161"/>
    </row>
    <row r="84" spans="1:7" ht="96" customHeight="1" x14ac:dyDescent="0.25">
      <c r="A84" s="14"/>
      <c r="B84" s="189" t="s">
        <v>647</v>
      </c>
      <c r="C84" s="190"/>
      <c r="D84" s="191"/>
      <c r="E84" s="159" t="s">
        <v>648</v>
      </c>
      <c r="F84" s="160"/>
      <c r="G84" s="161"/>
    </row>
    <row r="85" spans="1:7" ht="136.9" customHeight="1" x14ac:dyDescent="0.25">
      <c r="A85" s="14"/>
      <c r="B85" s="189" t="s">
        <v>205</v>
      </c>
      <c r="C85" s="190"/>
      <c r="D85" s="191"/>
      <c r="E85" s="159" t="s">
        <v>904</v>
      </c>
      <c r="F85" s="160"/>
      <c r="G85" s="161"/>
    </row>
    <row r="86" spans="1:7" ht="207.6" customHeight="1" x14ac:dyDescent="0.25">
      <c r="A86" s="14"/>
      <c r="B86" s="249" t="s">
        <v>1373</v>
      </c>
      <c r="C86" s="250"/>
      <c r="D86" s="251"/>
      <c r="E86" s="159" t="s">
        <v>892</v>
      </c>
      <c r="F86" s="160"/>
      <c r="G86" s="161"/>
    </row>
    <row r="87" spans="1:7" ht="123" customHeight="1" x14ac:dyDescent="0.25">
      <c r="A87" s="14"/>
      <c r="B87" s="189" t="s">
        <v>80</v>
      </c>
      <c r="C87" s="190"/>
      <c r="D87" s="191"/>
      <c r="E87" s="411" t="s">
        <v>81</v>
      </c>
      <c r="F87" s="412"/>
      <c r="G87" s="413"/>
    </row>
    <row r="88" spans="1:7" ht="79.150000000000006" customHeight="1" x14ac:dyDescent="0.25">
      <c r="A88" s="14"/>
      <c r="B88" s="189" t="s">
        <v>596</v>
      </c>
      <c r="C88" s="190"/>
      <c r="D88" s="191"/>
      <c r="E88" s="159" t="s">
        <v>748</v>
      </c>
      <c r="F88" s="160"/>
      <c r="G88" s="161"/>
    </row>
    <row r="89" spans="1:7" ht="75.599999999999994" customHeight="1" x14ac:dyDescent="0.25">
      <c r="A89" s="14"/>
      <c r="B89" s="189" t="s">
        <v>1412</v>
      </c>
      <c r="C89" s="190"/>
      <c r="D89" s="191"/>
      <c r="E89" s="159" t="s">
        <v>82</v>
      </c>
      <c r="F89" s="160"/>
      <c r="G89" s="161"/>
    </row>
    <row r="90" spans="1:7" ht="114.6" customHeight="1" x14ac:dyDescent="0.25">
      <c r="A90" s="14"/>
      <c r="B90" s="189" t="s">
        <v>755</v>
      </c>
      <c r="C90" s="190"/>
      <c r="D90" s="191"/>
      <c r="E90" s="159" t="s">
        <v>756</v>
      </c>
      <c r="F90" s="160"/>
      <c r="G90" s="161"/>
    </row>
    <row r="91" spans="1:7" ht="144" customHeight="1" x14ac:dyDescent="0.25">
      <c r="A91" s="14"/>
      <c r="B91" s="189" t="s">
        <v>83</v>
      </c>
      <c r="C91" s="190"/>
      <c r="D91" s="191"/>
      <c r="E91" s="159" t="s">
        <v>84</v>
      </c>
      <c r="F91" s="160"/>
      <c r="G91" s="161"/>
    </row>
    <row r="92" spans="1:7" ht="94.9" customHeight="1" x14ac:dyDescent="0.25">
      <c r="A92" s="14"/>
      <c r="B92" s="189" t="s">
        <v>190</v>
      </c>
      <c r="C92" s="190"/>
      <c r="D92" s="191"/>
      <c r="E92" s="159" t="s">
        <v>191</v>
      </c>
      <c r="F92" s="160"/>
      <c r="G92" s="161"/>
    </row>
    <row r="93" spans="1:7" ht="143.44999999999999" customHeight="1" x14ac:dyDescent="0.25">
      <c r="A93" s="14"/>
      <c r="B93" s="168" t="s">
        <v>90</v>
      </c>
      <c r="C93" s="169"/>
      <c r="D93" s="170"/>
      <c r="E93" s="159" t="s">
        <v>91</v>
      </c>
      <c r="F93" s="160"/>
      <c r="G93" s="161"/>
    </row>
    <row r="94" spans="1:7" ht="144.6" customHeight="1" x14ac:dyDescent="0.25">
      <c r="A94" s="14"/>
      <c r="B94" s="168" t="s">
        <v>92</v>
      </c>
      <c r="C94" s="169"/>
      <c r="D94" s="170"/>
      <c r="E94" s="159" t="s">
        <v>93</v>
      </c>
      <c r="F94" s="160"/>
      <c r="G94" s="161"/>
    </row>
    <row r="95" spans="1:7" ht="135" customHeight="1" x14ac:dyDescent="0.25">
      <c r="A95" s="14"/>
      <c r="B95" s="204" t="s">
        <v>653</v>
      </c>
      <c r="C95" s="205"/>
      <c r="D95" s="206"/>
      <c r="E95" s="159" t="s">
        <v>95</v>
      </c>
      <c r="F95" s="160"/>
      <c r="G95" s="161"/>
    </row>
    <row r="96" spans="1:7" ht="135" customHeight="1" x14ac:dyDescent="0.25">
      <c r="A96" s="14"/>
      <c r="B96" s="189" t="s">
        <v>54</v>
      </c>
      <c r="C96" s="163"/>
      <c r="D96" s="264"/>
      <c r="E96" s="159" t="s">
        <v>716</v>
      </c>
      <c r="F96" s="160"/>
      <c r="G96" s="161"/>
    </row>
    <row r="97" spans="1:7" ht="78" customHeight="1" x14ac:dyDescent="0.25">
      <c r="A97" s="14"/>
      <c r="B97" s="168" t="s">
        <v>96</v>
      </c>
      <c r="C97" s="169"/>
      <c r="D97" s="170"/>
      <c r="E97" s="159" t="s">
        <v>97</v>
      </c>
      <c r="F97" s="160"/>
      <c r="G97" s="161"/>
    </row>
    <row r="98" spans="1:7" ht="136.15" customHeight="1" x14ac:dyDescent="0.25">
      <c r="A98" s="14"/>
      <c r="B98" s="189" t="s">
        <v>1098</v>
      </c>
      <c r="C98" s="190"/>
      <c r="D98" s="191"/>
      <c r="E98" s="159" t="s">
        <v>1140</v>
      </c>
      <c r="F98" s="160"/>
      <c r="G98" s="161"/>
    </row>
    <row r="99" spans="1:7" ht="104.45" customHeight="1" x14ac:dyDescent="0.25">
      <c r="A99" s="14"/>
      <c r="B99" s="186" t="s">
        <v>1374</v>
      </c>
      <c r="C99" s="187"/>
      <c r="D99" s="188"/>
      <c r="E99" s="159" t="s">
        <v>100</v>
      </c>
      <c r="F99" s="160"/>
      <c r="G99" s="161"/>
    </row>
    <row r="100" spans="1:7" ht="64.150000000000006" customHeight="1" x14ac:dyDescent="0.25">
      <c r="A100" s="14"/>
      <c r="B100" s="168" t="s">
        <v>102</v>
      </c>
      <c r="C100" s="169"/>
      <c r="D100" s="170"/>
      <c r="E100" s="159" t="s">
        <v>103</v>
      </c>
      <c r="F100" s="160"/>
      <c r="G100" s="161"/>
    </row>
    <row r="101" spans="1:7" ht="132.6" customHeight="1" x14ac:dyDescent="0.25">
      <c r="A101" s="14"/>
      <c r="B101" s="168" t="s">
        <v>104</v>
      </c>
      <c r="C101" s="169"/>
      <c r="D101" s="170"/>
      <c r="E101" s="159" t="s">
        <v>198</v>
      </c>
      <c r="F101" s="160"/>
      <c r="G101" s="161"/>
    </row>
    <row r="102" spans="1:7" ht="133.15" customHeight="1" x14ac:dyDescent="0.25">
      <c r="A102" s="14"/>
      <c r="B102" s="168" t="s">
        <v>1413</v>
      </c>
      <c r="C102" s="169"/>
      <c r="D102" s="170"/>
      <c r="E102" s="159" t="s">
        <v>106</v>
      </c>
      <c r="F102" s="160"/>
      <c r="G102" s="161"/>
    </row>
    <row r="103" spans="1:7" ht="149.44999999999999" customHeight="1" x14ac:dyDescent="0.25">
      <c r="A103" s="14"/>
      <c r="B103" s="168" t="s">
        <v>107</v>
      </c>
      <c r="C103" s="169"/>
      <c r="D103" s="170"/>
      <c r="E103" s="159" t="s">
        <v>842</v>
      </c>
      <c r="F103" s="160"/>
      <c r="G103" s="161"/>
    </row>
    <row r="104" spans="1:7" ht="106.15" customHeight="1" x14ac:dyDescent="0.25">
      <c r="A104" s="14"/>
      <c r="B104" s="189" t="s">
        <v>181</v>
      </c>
      <c r="C104" s="190"/>
      <c r="D104" s="191"/>
      <c r="E104" s="159" t="s">
        <v>182</v>
      </c>
      <c r="F104" s="160"/>
      <c r="G104" s="161"/>
    </row>
    <row r="105" spans="1:7" ht="67.900000000000006" customHeight="1" x14ac:dyDescent="0.25">
      <c r="A105" s="14"/>
      <c r="B105" s="168" t="s">
        <v>1099</v>
      </c>
      <c r="C105" s="169"/>
      <c r="D105" s="170"/>
      <c r="E105" s="159" t="s">
        <v>649</v>
      </c>
      <c r="F105" s="160"/>
      <c r="G105" s="161"/>
    </row>
    <row r="106" spans="1:7" ht="160.15" customHeight="1" x14ac:dyDescent="0.25">
      <c r="A106" s="14"/>
      <c r="B106" s="168" t="s">
        <v>116</v>
      </c>
      <c r="C106" s="169"/>
      <c r="D106" s="170"/>
      <c r="E106" s="159" t="s">
        <v>117</v>
      </c>
      <c r="F106" s="160"/>
      <c r="G106" s="161"/>
    </row>
    <row r="107" spans="1:7" ht="89.45" customHeight="1" x14ac:dyDescent="0.25">
      <c r="A107" s="14"/>
      <c r="B107" s="177" t="s">
        <v>206</v>
      </c>
      <c r="C107" s="178"/>
      <c r="D107" s="179"/>
      <c r="E107" s="159" t="s">
        <v>661</v>
      </c>
      <c r="F107" s="160"/>
      <c r="G107" s="161"/>
    </row>
    <row r="108" spans="1:7" ht="216" customHeight="1" x14ac:dyDescent="0.25">
      <c r="A108" s="14"/>
      <c r="B108" s="180"/>
      <c r="C108" s="181"/>
      <c r="D108" s="182"/>
      <c r="E108" s="159" t="s">
        <v>656</v>
      </c>
      <c r="F108" s="160"/>
      <c r="G108" s="161"/>
    </row>
    <row r="109" spans="1:7" ht="290.45" customHeight="1" x14ac:dyDescent="0.25">
      <c r="A109" s="14"/>
      <c r="B109" s="183"/>
      <c r="C109" s="184"/>
      <c r="D109" s="185"/>
      <c r="E109" s="159" t="s">
        <v>777</v>
      </c>
      <c r="F109" s="160"/>
      <c r="G109" s="161"/>
    </row>
    <row r="110" spans="1:7" ht="89.45" customHeight="1" x14ac:dyDescent="0.25">
      <c r="A110" s="14"/>
      <c r="B110" s="168" t="s">
        <v>119</v>
      </c>
      <c r="C110" s="169"/>
      <c r="D110" s="170"/>
      <c r="E110" s="159" t="s">
        <v>120</v>
      </c>
      <c r="F110" s="160"/>
      <c r="G110" s="161"/>
    </row>
    <row r="111" spans="1:7" ht="128.44999999999999" customHeight="1" x14ac:dyDescent="0.25">
      <c r="A111" s="14"/>
      <c r="B111" s="405" t="s">
        <v>942</v>
      </c>
      <c r="C111" s="406"/>
      <c r="D111" s="407"/>
      <c r="E111" s="159" t="s">
        <v>941</v>
      </c>
      <c r="F111" s="160"/>
      <c r="G111" s="161"/>
    </row>
    <row r="112" spans="1:7" ht="133.15" customHeight="1" x14ac:dyDescent="0.25">
      <c r="A112" s="14"/>
      <c r="B112" s="168" t="s">
        <v>122</v>
      </c>
      <c r="C112" s="169"/>
      <c r="D112" s="170"/>
      <c r="E112" s="159" t="s">
        <v>718</v>
      </c>
      <c r="F112" s="160"/>
      <c r="G112" s="161"/>
    </row>
    <row r="113" spans="1:7" ht="93" customHeight="1" thickBot="1" x14ac:dyDescent="0.3">
      <c r="A113" s="14"/>
      <c r="B113" s="168" t="s">
        <v>123</v>
      </c>
      <c r="C113" s="169"/>
      <c r="D113" s="170"/>
      <c r="E113" s="159" t="s">
        <v>1359</v>
      </c>
      <c r="F113" s="160"/>
      <c r="G113" s="161"/>
    </row>
    <row r="114" spans="1:7" ht="32.450000000000003" customHeight="1" thickBot="1" x14ac:dyDescent="0.3">
      <c r="A114" s="14"/>
      <c r="B114" s="11" t="s">
        <v>308</v>
      </c>
      <c r="C114" s="201" t="s">
        <v>125</v>
      </c>
      <c r="D114" s="202"/>
      <c r="E114" s="202"/>
      <c r="F114" s="202"/>
      <c r="G114" s="203"/>
    </row>
    <row r="115" spans="1:7" ht="32.450000000000003" customHeight="1" x14ac:dyDescent="0.25">
      <c r="A115" s="14"/>
      <c r="B115" s="207" t="s">
        <v>126</v>
      </c>
      <c r="C115" s="208"/>
      <c r="D115" s="208"/>
      <c r="E115" s="208"/>
      <c r="F115" s="208"/>
      <c r="G115" s="209"/>
    </row>
    <row r="116" spans="1:7" ht="190.9" customHeight="1" thickBot="1" x14ac:dyDescent="0.3">
      <c r="A116" s="14"/>
      <c r="B116" s="243" t="s">
        <v>654</v>
      </c>
      <c r="C116" s="244"/>
      <c r="D116" s="244"/>
      <c r="E116" s="244"/>
      <c r="F116" s="244"/>
      <c r="G116" s="245"/>
    </row>
    <row r="117" spans="1:7" ht="25.9" customHeight="1" thickBot="1" x14ac:dyDescent="0.3">
      <c r="A117" s="14"/>
      <c r="B117" s="11" t="s">
        <v>309</v>
      </c>
      <c r="C117" s="201" t="s">
        <v>1249</v>
      </c>
      <c r="D117" s="202"/>
      <c r="E117" s="202"/>
      <c r="F117" s="202"/>
      <c r="G117" s="203"/>
    </row>
    <row r="118" spans="1:7" ht="45" customHeight="1" thickBot="1" x14ac:dyDescent="0.3">
      <c r="A118" s="14"/>
      <c r="B118" s="408" t="s">
        <v>1220</v>
      </c>
      <c r="C118" s="409"/>
      <c r="D118" s="409"/>
      <c r="E118" s="409"/>
      <c r="F118" s="409"/>
      <c r="G118" s="410"/>
    </row>
    <row r="119" spans="1:7" ht="36.6" customHeight="1" thickBot="1" x14ac:dyDescent="0.3">
      <c r="B119" s="198" t="s">
        <v>498</v>
      </c>
      <c r="C119" s="199"/>
      <c r="D119" s="199"/>
      <c r="E119" s="199"/>
      <c r="F119" s="199"/>
      <c r="G119" s="200"/>
    </row>
    <row r="120" spans="1:7" ht="36.6" customHeight="1" thickBot="1" x14ac:dyDescent="0.3">
      <c r="B120" s="11" t="s">
        <v>620</v>
      </c>
      <c r="C120" s="195" t="s">
        <v>798</v>
      </c>
      <c r="D120" s="196"/>
      <c r="E120" s="196"/>
      <c r="F120" s="196"/>
      <c r="G120" s="197"/>
    </row>
    <row r="121" spans="1:7" ht="90.75" customHeight="1" thickBot="1" x14ac:dyDescent="0.3">
      <c r="A121" s="155" t="s">
        <v>1039</v>
      </c>
      <c r="B121" s="198" t="s">
        <v>1006</v>
      </c>
      <c r="C121" s="199"/>
      <c r="D121" s="199"/>
      <c r="E121" s="199"/>
      <c r="F121" s="199"/>
      <c r="G121" s="200"/>
    </row>
    <row r="122" spans="1:7" ht="16.5" x14ac:dyDescent="0.25">
      <c r="B122" s="16" t="s">
        <v>150</v>
      </c>
      <c r="G122" s="91" t="str">
        <f>+'G1. COND. BÁSICAS TRDM'!G228</f>
        <v>VERSIÓN: MAYO 2024</v>
      </c>
    </row>
    <row r="123" spans="1:7" x14ac:dyDescent="0.25">
      <c r="B123" s="16"/>
    </row>
  </sheetData>
  <mergeCells count="185">
    <mergeCell ref="B24:C24"/>
    <mergeCell ref="B25:C25"/>
    <mergeCell ref="B26:C26"/>
    <mergeCell ref="B27:C27"/>
    <mergeCell ref="B28:C28"/>
    <mergeCell ref="B29:C29"/>
    <mergeCell ref="B30:F30"/>
    <mergeCell ref="C8:E8"/>
    <mergeCell ref="C9:E9"/>
    <mergeCell ref="C10:E10"/>
    <mergeCell ref="C11:G11"/>
    <mergeCell ref="B12:G12"/>
    <mergeCell ref="C13:G13"/>
    <mergeCell ref="B18:C18"/>
    <mergeCell ref="B19:C19"/>
    <mergeCell ref="B20:C20"/>
    <mergeCell ref="B21:C21"/>
    <mergeCell ref="B22:C22"/>
    <mergeCell ref="B23:C23"/>
    <mergeCell ref="B2:G2"/>
    <mergeCell ref="B3:G3"/>
    <mergeCell ref="B4:G4"/>
    <mergeCell ref="B5:G5"/>
    <mergeCell ref="B6:G6"/>
    <mergeCell ref="C7:G7"/>
    <mergeCell ref="B14:G14"/>
    <mergeCell ref="B15:G15"/>
    <mergeCell ref="C16:G16"/>
    <mergeCell ref="B39:G39"/>
    <mergeCell ref="C40:G40"/>
    <mergeCell ref="B41:D41"/>
    <mergeCell ref="E41:G41"/>
    <mergeCell ref="B42:D42"/>
    <mergeCell ref="E42:G42"/>
    <mergeCell ref="B37:G37"/>
    <mergeCell ref="C38:G38"/>
    <mergeCell ref="C31:G31"/>
    <mergeCell ref="B32:G32"/>
    <mergeCell ref="B36:G36"/>
    <mergeCell ref="B33:G33"/>
    <mergeCell ref="B34:G34"/>
    <mergeCell ref="B35:G35"/>
    <mergeCell ref="B46:D46"/>
    <mergeCell ref="E46:G46"/>
    <mergeCell ref="B47:D47"/>
    <mergeCell ref="E47:G47"/>
    <mergeCell ref="B43:D43"/>
    <mergeCell ref="E43:G43"/>
    <mergeCell ref="B44:D44"/>
    <mergeCell ref="E44:G44"/>
    <mergeCell ref="B45:D45"/>
    <mergeCell ref="E45:G45"/>
    <mergeCell ref="B51:D51"/>
    <mergeCell ref="E51:G51"/>
    <mergeCell ref="B52:D52"/>
    <mergeCell ref="E52:G52"/>
    <mergeCell ref="B53:D53"/>
    <mergeCell ref="E53:G53"/>
    <mergeCell ref="B48:D48"/>
    <mergeCell ref="E48:G48"/>
    <mergeCell ref="B49:D49"/>
    <mergeCell ref="E49:G49"/>
    <mergeCell ref="B50:D50"/>
    <mergeCell ref="E50:G50"/>
    <mergeCell ref="B57:D57"/>
    <mergeCell ref="E57:G57"/>
    <mergeCell ref="B58:D58"/>
    <mergeCell ref="E58:G58"/>
    <mergeCell ref="B59:D59"/>
    <mergeCell ref="E59:G59"/>
    <mergeCell ref="B63:D63"/>
    <mergeCell ref="E63:G63"/>
    <mergeCell ref="B54:D54"/>
    <mergeCell ref="E54:G54"/>
    <mergeCell ref="B55:D55"/>
    <mergeCell ref="E55:G55"/>
    <mergeCell ref="B56:D56"/>
    <mergeCell ref="E56:G56"/>
    <mergeCell ref="B65:D65"/>
    <mergeCell ref="E65:G65"/>
    <mergeCell ref="B66:D66"/>
    <mergeCell ref="E66:G66"/>
    <mergeCell ref="B67:D67"/>
    <mergeCell ref="E67:G67"/>
    <mergeCell ref="B69:D69"/>
    <mergeCell ref="E69:G69"/>
    <mergeCell ref="C60:G60"/>
    <mergeCell ref="B61:D61"/>
    <mergeCell ref="E61:G61"/>
    <mergeCell ref="B62:D62"/>
    <mergeCell ref="E62:G62"/>
    <mergeCell ref="B64:D64"/>
    <mergeCell ref="E64:G64"/>
    <mergeCell ref="B68:D68"/>
    <mergeCell ref="E68:G68"/>
    <mergeCell ref="B70:D74"/>
    <mergeCell ref="E70:G70"/>
    <mergeCell ref="E71:G71"/>
    <mergeCell ref="E72:G72"/>
    <mergeCell ref="E73:G73"/>
    <mergeCell ref="E74:G74"/>
    <mergeCell ref="B77:D77"/>
    <mergeCell ref="E77:G77"/>
    <mergeCell ref="B83:D83"/>
    <mergeCell ref="E83:G83"/>
    <mergeCell ref="B81:D81"/>
    <mergeCell ref="E81:G81"/>
    <mergeCell ref="B80:D80"/>
    <mergeCell ref="E80:G80"/>
    <mergeCell ref="B84:D84"/>
    <mergeCell ref="E84:G84"/>
    <mergeCell ref="B85:D85"/>
    <mergeCell ref="E85:G85"/>
    <mergeCell ref="B75:D75"/>
    <mergeCell ref="E75:G75"/>
    <mergeCell ref="B76:D76"/>
    <mergeCell ref="E76:G76"/>
    <mergeCell ref="B82:D82"/>
    <mergeCell ref="E82:G82"/>
    <mergeCell ref="B78:D78"/>
    <mergeCell ref="B79:D79"/>
    <mergeCell ref="E78:G78"/>
    <mergeCell ref="E79:G79"/>
    <mergeCell ref="B90:D90"/>
    <mergeCell ref="E90:G90"/>
    <mergeCell ref="B91:D91"/>
    <mergeCell ref="E91:G91"/>
    <mergeCell ref="B92:D92"/>
    <mergeCell ref="E92:G92"/>
    <mergeCell ref="B86:D86"/>
    <mergeCell ref="E86:G86"/>
    <mergeCell ref="B87:D87"/>
    <mergeCell ref="E87:G87"/>
    <mergeCell ref="B89:D89"/>
    <mergeCell ref="E89:G89"/>
    <mergeCell ref="B88:D88"/>
    <mergeCell ref="E88:G88"/>
    <mergeCell ref="B106:D106"/>
    <mergeCell ref="E106:G106"/>
    <mergeCell ref="B97:D97"/>
    <mergeCell ref="E97:G97"/>
    <mergeCell ref="B98:D98"/>
    <mergeCell ref="E98:G98"/>
    <mergeCell ref="B99:D99"/>
    <mergeCell ref="E99:G99"/>
    <mergeCell ref="B93:D93"/>
    <mergeCell ref="E93:G93"/>
    <mergeCell ref="B94:D94"/>
    <mergeCell ref="E94:G94"/>
    <mergeCell ref="B95:D95"/>
    <mergeCell ref="E95:G95"/>
    <mergeCell ref="B96:D96"/>
    <mergeCell ref="E96:G96"/>
    <mergeCell ref="B103:D103"/>
    <mergeCell ref="E103:G103"/>
    <mergeCell ref="B104:D104"/>
    <mergeCell ref="E104:G104"/>
    <mergeCell ref="B105:D105"/>
    <mergeCell ref="E105:G105"/>
    <mergeCell ref="B100:D100"/>
    <mergeCell ref="E100:G100"/>
    <mergeCell ref="B101:D101"/>
    <mergeCell ref="E101:G101"/>
    <mergeCell ref="B102:D102"/>
    <mergeCell ref="E102:G102"/>
    <mergeCell ref="B111:D111"/>
    <mergeCell ref="E111:G111"/>
    <mergeCell ref="C120:G120"/>
    <mergeCell ref="B121:G121"/>
    <mergeCell ref="B119:G119"/>
    <mergeCell ref="B107:D109"/>
    <mergeCell ref="E108:G108"/>
    <mergeCell ref="E109:G109"/>
    <mergeCell ref="C117:G117"/>
    <mergeCell ref="B118:G118"/>
    <mergeCell ref="C114:G114"/>
    <mergeCell ref="B115:G115"/>
    <mergeCell ref="B116:G116"/>
    <mergeCell ref="B112:D112"/>
    <mergeCell ref="E112:G112"/>
    <mergeCell ref="B113:D113"/>
    <mergeCell ref="E113:G113"/>
    <mergeCell ref="E107:G107"/>
    <mergeCell ref="B110:D110"/>
    <mergeCell ref="E110:G110"/>
  </mergeCells>
  <pageMargins left="0.7" right="0.7" top="0.75" bottom="0.75" header="0.3" footer="0.3"/>
  <pageSetup scale="49" fitToHeight="0" orientation="portrait" r:id="rId1"/>
  <rowBreaks count="2" manualBreakCount="2">
    <brk id="103" max="6" man="1"/>
    <brk id="11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O95"/>
  <sheetViews>
    <sheetView showGridLines="0" view="pageBreakPreview" zoomScale="86" zoomScaleNormal="80" zoomScaleSheetLayoutView="86" workbookViewId="0">
      <selection activeCell="C8" sqref="C8:E8"/>
    </sheetView>
  </sheetViews>
  <sheetFormatPr baseColWidth="10" defaultRowHeight="15" x14ac:dyDescent="0.25"/>
  <cols>
    <col min="1" max="1" width="7.7109375" customWidth="1"/>
    <col min="2" max="2" width="18.140625" customWidth="1"/>
    <col min="3" max="3" width="29.28515625" customWidth="1"/>
    <col min="4" max="4" width="31" customWidth="1"/>
    <col min="5" max="5" width="51" customWidth="1"/>
    <col min="6" max="6" width="23.28515625" customWidth="1"/>
    <col min="7" max="7" width="38.42578125" customWidth="1"/>
    <col min="8" max="8" width="36.140625" customWidth="1"/>
  </cols>
  <sheetData>
    <row r="1" spans="1:9" ht="21" customHeight="1" thickBot="1" x14ac:dyDescent="0.3"/>
    <row r="2" spans="1:9" ht="36" customHeight="1" x14ac:dyDescent="0.25">
      <c r="A2" s="1"/>
      <c r="B2" s="346" t="str">
        <f>+'G1. COND. BÁSICAS TRDM'!B2:G2</f>
        <v>EMPRESA DE LICORES DE CUNDINAMARCA</v>
      </c>
      <c r="C2" s="347"/>
      <c r="D2" s="347"/>
      <c r="E2" s="347"/>
      <c r="F2" s="347"/>
      <c r="G2" s="348"/>
      <c r="H2" s="1"/>
      <c r="I2" s="1"/>
    </row>
    <row r="3" spans="1:9" ht="24" customHeight="1" x14ac:dyDescent="0.25">
      <c r="A3" s="1"/>
      <c r="B3" s="349" t="s">
        <v>1353</v>
      </c>
      <c r="C3" s="350"/>
      <c r="D3" s="350"/>
      <c r="E3" s="350"/>
      <c r="F3" s="350"/>
      <c r="G3" s="351"/>
      <c r="H3" s="1"/>
      <c r="I3" s="1"/>
    </row>
    <row r="4" spans="1:9" ht="24" customHeight="1" x14ac:dyDescent="0.25">
      <c r="A4" s="1"/>
      <c r="B4" s="352" t="s">
        <v>0</v>
      </c>
      <c r="C4" s="353"/>
      <c r="D4" s="353"/>
      <c r="E4" s="353"/>
      <c r="F4" s="353"/>
      <c r="G4" s="354"/>
      <c r="H4" s="1"/>
      <c r="I4" s="1"/>
    </row>
    <row r="5" spans="1:9" ht="16.5" thickBot="1" x14ac:dyDescent="0.3">
      <c r="A5" s="1"/>
      <c r="B5" s="355"/>
      <c r="C5" s="356"/>
      <c r="D5" s="356"/>
      <c r="E5" s="356"/>
      <c r="F5" s="356"/>
      <c r="G5" s="357"/>
      <c r="H5" s="1"/>
      <c r="I5" s="1"/>
    </row>
    <row r="6" spans="1:9" ht="33" customHeight="1" thickBot="1" x14ac:dyDescent="0.3">
      <c r="A6" s="1"/>
      <c r="B6" s="528" t="s">
        <v>152</v>
      </c>
      <c r="C6" s="529"/>
      <c r="D6" s="529"/>
      <c r="E6" s="529"/>
      <c r="F6" s="529"/>
      <c r="G6" s="530"/>
      <c r="H6" s="1"/>
      <c r="I6" s="1"/>
    </row>
    <row r="7" spans="1:9" ht="25.9" customHeight="1" thickBot="1" x14ac:dyDescent="0.3">
      <c r="A7" s="1"/>
      <c r="B7" s="3" t="s">
        <v>153</v>
      </c>
      <c r="C7" s="519" t="s">
        <v>3</v>
      </c>
      <c r="D7" s="520"/>
      <c r="E7" s="520"/>
      <c r="F7" s="520"/>
      <c r="G7" s="521"/>
      <c r="H7" s="1"/>
      <c r="I7" s="1"/>
    </row>
    <row r="8" spans="1:9" ht="27" customHeight="1" x14ac:dyDescent="0.25">
      <c r="A8" s="1"/>
      <c r="B8" s="4" t="s">
        <v>4</v>
      </c>
      <c r="C8" s="515" t="str">
        <f>+'G1. COND. BÁSICAS TRDM'!$C$8:$E$8</f>
        <v>EMPRESA DE LICORES DE CUNDINAMARCA</v>
      </c>
      <c r="D8" s="515"/>
      <c r="E8" s="516"/>
      <c r="F8" s="22" t="s">
        <v>5</v>
      </c>
      <c r="G8" s="6" t="str">
        <f>+'G1. COND. BÁSICAS TRDM'!G8</f>
        <v>899.999.084-8</v>
      </c>
      <c r="H8" s="96"/>
      <c r="I8" s="1"/>
    </row>
    <row r="9" spans="1:9" ht="27" customHeight="1" x14ac:dyDescent="0.25">
      <c r="A9" s="1"/>
      <c r="B9" s="7" t="s">
        <v>6</v>
      </c>
      <c r="C9" s="517" t="str">
        <f>+C8</f>
        <v>EMPRESA DE LICORES DE CUNDINAMARCA</v>
      </c>
      <c r="D9" s="517"/>
      <c r="E9" s="518"/>
      <c r="F9" s="5" t="s">
        <v>5</v>
      </c>
      <c r="G9" s="6" t="str">
        <f>+G8</f>
        <v>899.999.084-8</v>
      </c>
      <c r="H9" s="96"/>
      <c r="I9" s="1"/>
    </row>
    <row r="10" spans="1:9" ht="27" customHeight="1" thickBot="1" x14ac:dyDescent="0.3">
      <c r="A10" s="1"/>
      <c r="B10" s="7" t="s">
        <v>7</v>
      </c>
      <c r="C10" s="517" t="str">
        <f>+C9</f>
        <v>EMPRESA DE LICORES DE CUNDINAMARCA</v>
      </c>
      <c r="D10" s="517"/>
      <c r="E10" s="518"/>
      <c r="F10" s="8" t="s">
        <v>5</v>
      </c>
      <c r="G10" s="6" t="str">
        <f>+G9</f>
        <v>899.999.084-8</v>
      </c>
      <c r="H10" s="96"/>
      <c r="I10" s="1"/>
    </row>
    <row r="11" spans="1:9" ht="25.9" customHeight="1" x14ac:dyDescent="0.25">
      <c r="A11" s="1"/>
      <c r="B11" s="25" t="s">
        <v>154</v>
      </c>
      <c r="C11" s="519" t="s">
        <v>9</v>
      </c>
      <c r="D11" s="520"/>
      <c r="E11" s="520"/>
      <c r="F11" s="520"/>
      <c r="G11" s="521"/>
      <c r="H11" s="1"/>
      <c r="I11" s="1"/>
    </row>
    <row r="12" spans="1:9" ht="78.599999999999994" customHeight="1" thickBot="1" x14ac:dyDescent="0.3">
      <c r="A12" s="1"/>
      <c r="B12" s="522" t="s">
        <v>1035</v>
      </c>
      <c r="C12" s="523"/>
      <c r="D12" s="523"/>
      <c r="E12" s="523"/>
      <c r="F12" s="192"/>
      <c r="G12" s="524"/>
      <c r="H12" s="1"/>
      <c r="I12" s="1"/>
    </row>
    <row r="13" spans="1:9" ht="25.9" customHeight="1" thickBot="1" x14ac:dyDescent="0.3">
      <c r="A13" s="17"/>
      <c r="B13" s="26" t="s">
        <v>155</v>
      </c>
      <c r="C13" s="525" t="s">
        <v>156</v>
      </c>
      <c r="D13" s="526"/>
      <c r="E13" s="526"/>
      <c r="F13" s="526"/>
      <c r="G13" s="527"/>
      <c r="H13" s="17"/>
      <c r="I13" s="17"/>
    </row>
    <row r="14" spans="1:9" ht="63.6" customHeight="1" thickBot="1" x14ac:dyDescent="0.3">
      <c r="A14" s="18" t="s">
        <v>1039</v>
      </c>
      <c r="B14" s="531" t="s">
        <v>1375</v>
      </c>
      <c r="C14" s="532"/>
      <c r="D14" s="532"/>
      <c r="E14" s="533"/>
      <c r="F14" s="534">
        <v>700000000</v>
      </c>
      <c r="G14" s="535"/>
      <c r="H14" s="18"/>
      <c r="I14" s="17"/>
    </row>
    <row r="15" spans="1:9" ht="25.9" customHeight="1" thickBot="1" x14ac:dyDescent="0.3">
      <c r="A15" s="18"/>
      <c r="B15" s="26" t="s">
        <v>157</v>
      </c>
      <c r="C15" s="519" t="s">
        <v>704</v>
      </c>
      <c r="D15" s="520"/>
      <c r="E15" s="520"/>
      <c r="F15" s="520"/>
      <c r="G15" s="521"/>
      <c r="H15" s="18"/>
      <c r="I15" s="17"/>
    </row>
    <row r="16" spans="1:9" ht="49.9" customHeight="1" thickBot="1" x14ac:dyDescent="0.3">
      <c r="A16" s="18"/>
      <c r="B16" s="536" t="s">
        <v>158</v>
      </c>
      <c r="C16" s="537"/>
      <c r="D16" s="537"/>
      <c r="E16" s="537"/>
      <c r="F16" s="537"/>
      <c r="G16" s="538"/>
      <c r="H16" s="18"/>
      <c r="I16" s="17"/>
    </row>
    <row r="17" spans="1:9" ht="49.9" customHeight="1" x14ac:dyDescent="0.25">
      <c r="A17" s="18"/>
      <c r="B17" s="12" t="s">
        <v>617</v>
      </c>
      <c r="C17" s="430" t="s">
        <v>1333</v>
      </c>
      <c r="D17" s="431"/>
      <c r="E17" s="431"/>
      <c r="F17" s="431"/>
      <c r="G17" s="432"/>
      <c r="I17" s="17"/>
    </row>
    <row r="18" spans="1:9" ht="45" customHeight="1" thickBot="1" x14ac:dyDescent="0.3">
      <c r="A18" s="134" t="s">
        <v>1039</v>
      </c>
      <c r="B18" s="213" t="s">
        <v>859</v>
      </c>
      <c r="C18" s="214"/>
      <c r="D18" s="214"/>
      <c r="E18" s="214"/>
      <c r="F18" s="214"/>
      <c r="G18" s="215"/>
      <c r="H18" s="463" t="s">
        <v>1039</v>
      </c>
      <c r="I18" s="17"/>
    </row>
    <row r="19" spans="1:9" ht="36.6" customHeight="1" thickTop="1" x14ac:dyDescent="0.25">
      <c r="A19" s="14"/>
      <c r="B19" s="216" t="s">
        <v>502</v>
      </c>
      <c r="C19" s="160"/>
      <c r="D19" s="160"/>
      <c r="E19" s="160"/>
      <c r="F19" s="160"/>
      <c r="G19" s="161"/>
      <c r="H19" s="463"/>
      <c r="I19" s="17"/>
    </row>
    <row r="20" spans="1:9" ht="36" customHeight="1" x14ac:dyDescent="0.25">
      <c r="A20" s="14"/>
      <c r="B20" s="216" t="s">
        <v>503</v>
      </c>
      <c r="C20" s="160"/>
      <c r="D20" s="160"/>
      <c r="E20" s="160"/>
      <c r="F20" s="160"/>
      <c r="G20" s="161"/>
      <c r="H20" s="463"/>
      <c r="I20" s="17"/>
    </row>
    <row r="21" spans="1:9" ht="27" customHeight="1" x14ac:dyDescent="0.25">
      <c r="A21" s="14"/>
      <c r="B21" s="216" t="s">
        <v>506</v>
      </c>
      <c r="C21" s="160"/>
      <c r="D21" s="160"/>
      <c r="E21" s="160"/>
      <c r="F21" s="160"/>
      <c r="G21" s="161"/>
      <c r="H21" s="463"/>
      <c r="I21" s="17"/>
    </row>
    <row r="22" spans="1:9" ht="25.9" customHeight="1" x14ac:dyDescent="0.25">
      <c r="A22" s="14"/>
      <c r="B22" s="216" t="s">
        <v>505</v>
      </c>
      <c r="C22" s="160"/>
      <c r="D22" s="160"/>
      <c r="E22" s="160"/>
      <c r="F22" s="160"/>
      <c r="G22" s="161"/>
      <c r="H22" s="463"/>
      <c r="I22" s="17"/>
    </row>
    <row r="23" spans="1:9" ht="34.5" customHeight="1" thickBot="1" x14ac:dyDescent="0.3">
      <c r="A23" s="134" t="s">
        <v>1039</v>
      </c>
      <c r="B23" s="297" t="s">
        <v>978</v>
      </c>
      <c r="C23" s="193"/>
      <c r="D23" s="193"/>
      <c r="E23" s="193"/>
      <c r="F23" s="193"/>
      <c r="G23" s="194"/>
      <c r="H23" s="133"/>
      <c r="I23" s="17"/>
    </row>
    <row r="24" spans="1:9" ht="25.9" customHeight="1" thickBot="1" x14ac:dyDescent="0.3">
      <c r="A24" s="17"/>
      <c r="B24" s="26" t="s">
        <v>159</v>
      </c>
      <c r="C24" s="503" t="s">
        <v>1023</v>
      </c>
      <c r="D24" s="504"/>
      <c r="E24" s="504"/>
      <c r="F24" s="504"/>
      <c r="G24" s="505"/>
      <c r="H24" s="17"/>
      <c r="I24" s="17"/>
    </row>
    <row r="25" spans="1:9" ht="33" customHeight="1" thickBot="1" x14ac:dyDescent="0.3">
      <c r="A25" s="17"/>
      <c r="B25" s="28" t="s">
        <v>160</v>
      </c>
      <c r="C25" s="500" t="s">
        <v>161</v>
      </c>
      <c r="D25" s="501"/>
      <c r="E25" s="501"/>
      <c r="F25" s="501"/>
      <c r="G25" s="502"/>
      <c r="H25" s="19"/>
      <c r="I25" s="17"/>
    </row>
    <row r="26" spans="1:9" ht="25.9" customHeight="1" thickBot="1" x14ac:dyDescent="0.3">
      <c r="A26" s="17"/>
      <c r="B26" s="3" t="s">
        <v>162</v>
      </c>
      <c r="C26" s="503" t="s">
        <v>29</v>
      </c>
      <c r="D26" s="504"/>
      <c r="E26" s="504"/>
      <c r="F26" s="504"/>
      <c r="G26" s="505"/>
      <c r="H26" s="20"/>
      <c r="I26" s="17"/>
    </row>
    <row r="27" spans="1:9" ht="60" customHeight="1" x14ac:dyDescent="0.25">
      <c r="A27" s="17"/>
      <c r="B27" s="460" t="s">
        <v>774</v>
      </c>
      <c r="C27" s="506"/>
      <c r="D27" s="507"/>
      <c r="E27" s="508" t="s">
        <v>775</v>
      </c>
      <c r="F27" s="509"/>
      <c r="G27" s="510"/>
      <c r="H27" s="27"/>
      <c r="I27" s="17"/>
    </row>
    <row r="28" spans="1:9" ht="61.9" customHeight="1" x14ac:dyDescent="0.25">
      <c r="A28" s="17"/>
      <c r="B28" s="479" t="s">
        <v>163</v>
      </c>
      <c r="C28" s="511"/>
      <c r="D28" s="512"/>
      <c r="E28" s="417" t="s">
        <v>164</v>
      </c>
      <c r="F28" s="418"/>
      <c r="G28" s="419"/>
      <c r="H28" s="27"/>
      <c r="I28" s="17"/>
    </row>
    <row r="29" spans="1:9" ht="96.6" customHeight="1" x14ac:dyDescent="0.25">
      <c r="A29" s="17"/>
      <c r="B29" s="479" t="s">
        <v>165</v>
      </c>
      <c r="C29" s="480"/>
      <c r="D29" s="481"/>
      <c r="E29" s="417" t="s">
        <v>826</v>
      </c>
      <c r="F29" s="418"/>
      <c r="G29" s="419"/>
      <c r="H29" s="27"/>
      <c r="I29" s="17"/>
    </row>
    <row r="30" spans="1:9" ht="65.45" customHeight="1" x14ac:dyDescent="0.25">
      <c r="A30" s="17"/>
      <c r="B30" s="414" t="s">
        <v>166</v>
      </c>
      <c r="C30" s="415"/>
      <c r="D30" s="416"/>
      <c r="E30" s="417" t="s">
        <v>705</v>
      </c>
      <c r="F30" s="418"/>
      <c r="G30" s="419"/>
      <c r="H30" s="27"/>
      <c r="I30" s="17"/>
    </row>
    <row r="31" spans="1:9" ht="118.15" customHeight="1" x14ac:dyDescent="0.25">
      <c r="A31" s="17"/>
      <c r="B31" s="414" t="s">
        <v>167</v>
      </c>
      <c r="C31" s="415"/>
      <c r="D31" s="416"/>
      <c r="E31" s="417" t="s">
        <v>168</v>
      </c>
      <c r="F31" s="418"/>
      <c r="G31" s="419"/>
      <c r="H31" s="453" t="s">
        <v>765</v>
      </c>
      <c r="I31" s="17"/>
    </row>
    <row r="32" spans="1:9" ht="324" customHeight="1" x14ac:dyDescent="0.25">
      <c r="A32" s="17"/>
      <c r="B32" s="414" t="s">
        <v>169</v>
      </c>
      <c r="C32" s="415"/>
      <c r="D32" s="416"/>
      <c r="E32" s="417" t="s">
        <v>686</v>
      </c>
      <c r="F32" s="418"/>
      <c r="G32" s="419"/>
      <c r="H32" s="453"/>
      <c r="I32" s="17"/>
    </row>
    <row r="33" spans="1:9" ht="65.45" customHeight="1" x14ac:dyDescent="0.25">
      <c r="A33" s="17"/>
      <c r="B33" s="414" t="s">
        <v>170</v>
      </c>
      <c r="C33" s="415"/>
      <c r="D33" s="416"/>
      <c r="E33" s="417" t="s">
        <v>827</v>
      </c>
      <c r="F33" s="418"/>
      <c r="G33" s="419"/>
      <c r="H33" s="453"/>
      <c r="I33" s="17"/>
    </row>
    <row r="34" spans="1:9" ht="97.15" customHeight="1" x14ac:dyDescent="0.25">
      <c r="A34" s="17"/>
      <c r="B34" s="414" t="s">
        <v>171</v>
      </c>
      <c r="C34" s="415"/>
      <c r="D34" s="416"/>
      <c r="E34" s="417" t="s">
        <v>828</v>
      </c>
      <c r="F34" s="418"/>
      <c r="G34" s="419"/>
      <c r="H34" s="453"/>
      <c r="I34" s="17"/>
    </row>
    <row r="35" spans="1:9" ht="82.15" customHeight="1" x14ac:dyDescent="0.25">
      <c r="A35" s="17"/>
      <c r="B35" s="414" t="s">
        <v>172</v>
      </c>
      <c r="C35" s="415"/>
      <c r="D35" s="416"/>
      <c r="E35" s="417" t="s">
        <v>173</v>
      </c>
      <c r="F35" s="418"/>
      <c r="G35" s="419"/>
      <c r="H35" s="453"/>
      <c r="I35" s="17"/>
    </row>
    <row r="36" spans="1:9" ht="85.15" customHeight="1" x14ac:dyDescent="0.25">
      <c r="A36" s="17"/>
      <c r="B36" s="414" t="s">
        <v>174</v>
      </c>
      <c r="C36" s="415"/>
      <c r="D36" s="416"/>
      <c r="E36" s="417" t="s">
        <v>175</v>
      </c>
      <c r="F36" s="418"/>
      <c r="G36" s="419"/>
      <c r="H36" s="27" t="s">
        <v>1039</v>
      </c>
      <c r="I36" s="17"/>
    </row>
    <row r="37" spans="1:9" ht="94.9" customHeight="1" x14ac:dyDescent="0.25">
      <c r="A37" s="17"/>
      <c r="B37" s="414" t="s">
        <v>272</v>
      </c>
      <c r="C37" s="415"/>
      <c r="D37" s="416"/>
      <c r="E37" s="159" t="s">
        <v>678</v>
      </c>
      <c r="F37" s="160"/>
      <c r="G37" s="161"/>
      <c r="H37" s="27" t="s">
        <v>1039</v>
      </c>
      <c r="I37" s="17"/>
    </row>
    <row r="38" spans="1:9" ht="94.9" customHeight="1" x14ac:dyDescent="0.25">
      <c r="A38" s="17"/>
      <c r="B38" s="497" t="s">
        <v>1025</v>
      </c>
      <c r="C38" s="498"/>
      <c r="D38" s="499"/>
      <c r="E38" s="159" t="s">
        <v>829</v>
      </c>
      <c r="F38" s="160"/>
      <c r="G38" s="161"/>
      <c r="H38" s="27" t="s">
        <v>1039</v>
      </c>
      <c r="I38" s="17"/>
    </row>
    <row r="39" spans="1:9" ht="121.9" customHeight="1" x14ac:dyDescent="0.25">
      <c r="A39" s="17"/>
      <c r="B39" s="497" t="s">
        <v>1026</v>
      </c>
      <c r="C39" s="498"/>
      <c r="D39" s="499"/>
      <c r="E39" s="159" t="s">
        <v>735</v>
      </c>
      <c r="F39" s="160"/>
      <c r="G39" s="161"/>
      <c r="H39" s="27" t="s">
        <v>1039</v>
      </c>
      <c r="I39" s="17"/>
    </row>
    <row r="40" spans="1:9" ht="231" customHeight="1" x14ac:dyDescent="0.25">
      <c r="A40" s="17"/>
      <c r="B40" s="497" t="s">
        <v>1414</v>
      </c>
      <c r="C40" s="498"/>
      <c r="D40" s="499"/>
      <c r="E40" s="159" t="s">
        <v>830</v>
      </c>
      <c r="F40" s="160"/>
      <c r="G40" s="161"/>
      <c r="H40" s="27"/>
      <c r="I40" s="17"/>
    </row>
    <row r="41" spans="1:9" ht="58.15" customHeight="1" thickBot="1" x14ac:dyDescent="0.3">
      <c r="A41" s="17"/>
      <c r="B41" s="414" t="s">
        <v>47</v>
      </c>
      <c r="C41" s="474"/>
      <c r="D41" s="485"/>
      <c r="E41" s="417" t="s">
        <v>268</v>
      </c>
      <c r="F41" s="418"/>
      <c r="G41" s="419"/>
      <c r="H41" s="27"/>
      <c r="I41" s="17"/>
    </row>
    <row r="42" spans="1:9" ht="27" customHeight="1" thickBot="1" x14ac:dyDescent="0.3">
      <c r="A42" s="17"/>
      <c r="B42" s="3" t="s">
        <v>176</v>
      </c>
      <c r="C42" s="464" t="s">
        <v>49</v>
      </c>
      <c r="D42" s="465"/>
      <c r="E42" s="465"/>
      <c r="F42" s="465"/>
      <c r="G42" s="466"/>
      <c r="H42" s="17"/>
      <c r="I42" s="17"/>
    </row>
    <row r="43" spans="1:9" ht="180" customHeight="1" x14ac:dyDescent="0.25">
      <c r="A43" s="17"/>
      <c r="B43" s="414" t="s">
        <v>177</v>
      </c>
      <c r="C43" s="415"/>
      <c r="D43" s="416"/>
      <c r="E43" s="417" t="s">
        <v>178</v>
      </c>
      <c r="F43" s="418"/>
      <c r="G43" s="419"/>
      <c r="H43" s="17" t="s">
        <v>1039</v>
      </c>
      <c r="I43" s="17"/>
    </row>
    <row r="44" spans="1:9" ht="89.45" customHeight="1" x14ac:dyDescent="0.25">
      <c r="A44" s="17"/>
      <c r="B44" s="414" t="s">
        <v>179</v>
      </c>
      <c r="C44" s="415"/>
      <c r="D44" s="416"/>
      <c r="E44" s="417" t="s">
        <v>906</v>
      </c>
      <c r="F44" s="418"/>
      <c r="G44" s="419"/>
      <c r="H44" s="17" t="s">
        <v>1039</v>
      </c>
      <c r="I44" s="17"/>
    </row>
    <row r="45" spans="1:9" ht="147" customHeight="1" x14ac:dyDescent="0.25">
      <c r="A45" s="17"/>
      <c r="B45" s="414" t="s">
        <v>75</v>
      </c>
      <c r="C45" s="415"/>
      <c r="D45" s="416"/>
      <c r="E45" s="417" t="s">
        <v>76</v>
      </c>
      <c r="F45" s="418"/>
      <c r="G45" s="419"/>
      <c r="H45" s="17" t="s">
        <v>1039</v>
      </c>
      <c r="I45" s="17"/>
    </row>
    <row r="46" spans="1:9" ht="72.599999999999994" customHeight="1" x14ac:dyDescent="0.25">
      <c r="A46" s="17"/>
      <c r="B46" s="414" t="s">
        <v>180</v>
      </c>
      <c r="C46" s="415"/>
      <c r="D46" s="416"/>
      <c r="E46" s="159" t="s">
        <v>712</v>
      </c>
      <c r="F46" s="160"/>
      <c r="G46" s="161"/>
      <c r="H46" s="17" t="s">
        <v>1039</v>
      </c>
      <c r="I46" s="17"/>
    </row>
    <row r="47" spans="1:9" ht="57.6" customHeight="1" x14ac:dyDescent="0.25">
      <c r="A47" s="17"/>
      <c r="B47" s="414" t="s">
        <v>1029</v>
      </c>
      <c r="C47" s="415"/>
      <c r="D47" s="416"/>
      <c r="E47" s="417" t="s">
        <v>1027</v>
      </c>
      <c r="F47" s="418"/>
      <c r="G47" s="419"/>
      <c r="H47" s="17" t="s">
        <v>1039</v>
      </c>
      <c r="I47" s="17"/>
    </row>
    <row r="48" spans="1:9" ht="54" customHeight="1" x14ac:dyDescent="0.25">
      <c r="A48" s="17"/>
      <c r="B48" s="454" t="s">
        <v>183</v>
      </c>
      <c r="C48" s="455"/>
      <c r="D48" s="456"/>
      <c r="E48" s="417" t="s">
        <v>688</v>
      </c>
      <c r="F48" s="418"/>
      <c r="G48" s="419"/>
      <c r="H48" s="17" t="s">
        <v>1039</v>
      </c>
      <c r="I48" s="17"/>
    </row>
    <row r="49" spans="1:9" ht="48" customHeight="1" x14ac:dyDescent="0.25">
      <c r="A49" s="17"/>
      <c r="B49" s="457"/>
      <c r="C49" s="458"/>
      <c r="D49" s="459"/>
      <c r="E49" s="417" t="s">
        <v>184</v>
      </c>
      <c r="F49" s="418"/>
      <c r="G49" s="419"/>
      <c r="H49" s="103"/>
      <c r="I49" s="103"/>
    </row>
    <row r="50" spans="1:9" ht="27" customHeight="1" x14ac:dyDescent="0.25">
      <c r="A50" s="17"/>
      <c r="B50" s="457"/>
      <c r="C50" s="458"/>
      <c r="D50" s="459"/>
      <c r="E50" s="417" t="s">
        <v>185</v>
      </c>
      <c r="F50" s="418"/>
      <c r="G50" s="419"/>
      <c r="H50" s="29"/>
      <c r="I50" s="29"/>
    </row>
    <row r="51" spans="1:9" ht="30.6" customHeight="1" x14ac:dyDescent="0.25">
      <c r="A51" s="17"/>
      <c r="B51" s="457"/>
      <c r="C51" s="458"/>
      <c r="D51" s="459"/>
      <c r="E51" s="417" t="s">
        <v>186</v>
      </c>
      <c r="F51" s="418"/>
      <c r="G51" s="419"/>
      <c r="H51" s="103"/>
      <c r="I51" s="103"/>
    </row>
    <row r="52" spans="1:9" ht="33.6" customHeight="1" x14ac:dyDescent="0.25">
      <c r="A52" s="17"/>
      <c r="B52" s="457"/>
      <c r="C52" s="458"/>
      <c r="D52" s="459"/>
      <c r="E52" s="417" t="s">
        <v>831</v>
      </c>
      <c r="F52" s="418"/>
      <c r="G52" s="419"/>
      <c r="H52" s="103"/>
      <c r="I52" s="103"/>
    </row>
    <row r="53" spans="1:9" ht="39" customHeight="1" x14ac:dyDescent="0.25">
      <c r="A53" s="17"/>
      <c r="B53" s="457"/>
      <c r="C53" s="458"/>
      <c r="D53" s="459"/>
      <c r="E53" s="417" t="s">
        <v>187</v>
      </c>
      <c r="F53" s="418"/>
      <c r="G53" s="419"/>
      <c r="H53" s="103"/>
      <c r="I53" s="103"/>
    </row>
    <row r="54" spans="1:9" ht="40.9" customHeight="1" x14ac:dyDescent="0.25">
      <c r="A54" s="17"/>
      <c r="B54" s="457"/>
      <c r="C54" s="458"/>
      <c r="D54" s="459"/>
      <c r="E54" s="417" t="s">
        <v>955</v>
      </c>
      <c r="F54" s="418"/>
      <c r="G54" s="419"/>
      <c r="H54" s="103"/>
      <c r="I54" s="103"/>
    </row>
    <row r="55" spans="1:9" ht="74.45" customHeight="1" x14ac:dyDescent="0.25">
      <c r="A55" s="17"/>
      <c r="B55" s="457"/>
      <c r="C55" s="458"/>
      <c r="D55" s="459"/>
      <c r="E55" s="494" t="s">
        <v>188</v>
      </c>
      <c r="F55" s="495"/>
      <c r="G55" s="496"/>
      <c r="H55" s="103"/>
      <c r="I55" s="103"/>
    </row>
    <row r="56" spans="1:9" ht="30" customHeight="1" x14ac:dyDescent="0.25">
      <c r="A56" s="17"/>
      <c r="B56" s="457"/>
      <c r="C56" s="458"/>
      <c r="D56" s="459"/>
      <c r="E56" s="159" t="s">
        <v>707</v>
      </c>
      <c r="F56" s="160"/>
      <c r="G56" s="161"/>
      <c r="H56" s="29"/>
      <c r="I56" s="29"/>
    </row>
    <row r="57" spans="1:9" ht="52.5" customHeight="1" x14ac:dyDescent="0.25">
      <c r="A57" s="17"/>
      <c r="B57" s="457"/>
      <c r="C57" s="458"/>
      <c r="D57" s="459"/>
      <c r="E57" s="417" t="s">
        <v>954</v>
      </c>
      <c r="F57" s="418"/>
      <c r="G57" s="419"/>
      <c r="H57" s="103"/>
      <c r="I57" s="103"/>
    </row>
    <row r="58" spans="1:9" ht="70.900000000000006" customHeight="1" x14ac:dyDescent="0.25">
      <c r="A58" s="17"/>
      <c r="B58" s="460"/>
      <c r="C58" s="461"/>
      <c r="D58" s="462"/>
      <c r="E58" s="417" t="s">
        <v>689</v>
      </c>
      <c r="F58" s="418"/>
      <c r="G58" s="419"/>
      <c r="H58" s="103"/>
      <c r="I58" s="103"/>
    </row>
    <row r="59" spans="1:9" ht="70.900000000000006" customHeight="1" x14ac:dyDescent="0.25">
      <c r="A59" s="17"/>
      <c r="B59" s="479" t="s">
        <v>1030</v>
      </c>
      <c r="C59" s="480"/>
      <c r="D59" s="481"/>
      <c r="E59" s="417" t="s">
        <v>1031</v>
      </c>
      <c r="F59" s="418"/>
      <c r="G59" s="418"/>
      <c r="H59" s="513" t="s">
        <v>1039</v>
      </c>
      <c r="I59" s="29"/>
    </row>
    <row r="60" spans="1:9" ht="70.900000000000006" customHeight="1" x14ac:dyDescent="0.25">
      <c r="A60" s="17"/>
      <c r="B60" s="479" t="s">
        <v>1032</v>
      </c>
      <c r="C60" s="480"/>
      <c r="D60" s="481"/>
      <c r="E60" s="417" t="s">
        <v>1033</v>
      </c>
      <c r="F60" s="418"/>
      <c r="G60" s="418"/>
      <c r="H60" s="514"/>
      <c r="I60" s="152"/>
    </row>
    <row r="61" spans="1:9" ht="93" customHeight="1" x14ac:dyDescent="0.25">
      <c r="A61" s="17"/>
      <c r="B61" s="414" t="s">
        <v>267</v>
      </c>
      <c r="C61" s="415"/>
      <c r="D61" s="416"/>
      <c r="E61" s="417" t="s">
        <v>832</v>
      </c>
      <c r="F61" s="418"/>
      <c r="G61" s="419"/>
      <c r="H61" s="151" t="s">
        <v>1039</v>
      </c>
      <c r="I61" s="17"/>
    </row>
    <row r="62" spans="1:9" ht="99" customHeight="1" x14ac:dyDescent="0.25">
      <c r="A62" s="17"/>
      <c r="B62" s="414" t="s">
        <v>55</v>
      </c>
      <c r="C62" s="415"/>
      <c r="D62" s="416"/>
      <c r="E62" s="417" t="s">
        <v>811</v>
      </c>
      <c r="F62" s="418"/>
      <c r="G62" s="419"/>
      <c r="H62" s="27" t="s">
        <v>1039</v>
      </c>
      <c r="I62" s="17"/>
    </row>
    <row r="63" spans="1:9" ht="190.15" customHeight="1" x14ac:dyDescent="0.25">
      <c r="A63" s="17" t="s">
        <v>1039</v>
      </c>
      <c r="B63" s="486" t="s">
        <v>1376</v>
      </c>
      <c r="C63" s="489"/>
      <c r="D63" s="490"/>
      <c r="E63" s="491" t="s">
        <v>893</v>
      </c>
      <c r="F63" s="492"/>
      <c r="G63" s="493"/>
      <c r="H63" s="27" t="s">
        <v>1039</v>
      </c>
      <c r="I63" s="17"/>
    </row>
    <row r="64" spans="1:9" ht="118.15" customHeight="1" x14ac:dyDescent="0.25">
      <c r="A64" s="17"/>
      <c r="B64" s="414" t="s">
        <v>73</v>
      </c>
      <c r="C64" s="415"/>
      <c r="D64" s="416"/>
      <c r="E64" s="417" t="s">
        <v>814</v>
      </c>
      <c r="F64" s="418"/>
      <c r="G64" s="419"/>
      <c r="H64" s="27" t="s">
        <v>1039</v>
      </c>
      <c r="I64" s="17"/>
    </row>
    <row r="65" spans="1:9" ht="132.6" customHeight="1" x14ac:dyDescent="0.25">
      <c r="A65" s="17"/>
      <c r="B65" s="414" t="s">
        <v>56</v>
      </c>
      <c r="C65" s="474"/>
      <c r="D65" s="485"/>
      <c r="E65" s="417" t="s">
        <v>266</v>
      </c>
      <c r="F65" s="418"/>
      <c r="G65" s="419"/>
      <c r="H65" s="27" t="s">
        <v>1039</v>
      </c>
      <c r="I65" s="17"/>
    </row>
    <row r="66" spans="1:9" ht="87" customHeight="1" x14ac:dyDescent="0.25">
      <c r="A66" s="17"/>
      <c r="B66" s="414" t="s">
        <v>703</v>
      </c>
      <c r="C66" s="415"/>
      <c r="D66" s="416"/>
      <c r="E66" s="417" t="s">
        <v>191</v>
      </c>
      <c r="F66" s="418"/>
      <c r="G66" s="419"/>
      <c r="H66" s="27" t="s">
        <v>1039</v>
      </c>
      <c r="I66" s="17"/>
    </row>
    <row r="67" spans="1:9" ht="136.15" customHeight="1" x14ac:dyDescent="0.25">
      <c r="A67" s="17"/>
      <c r="B67" s="479" t="s">
        <v>107</v>
      </c>
      <c r="C67" s="480"/>
      <c r="D67" s="481"/>
      <c r="E67" s="417" t="s">
        <v>842</v>
      </c>
      <c r="F67" s="418"/>
      <c r="G67" s="419"/>
      <c r="H67" s="27" t="s">
        <v>1039</v>
      </c>
      <c r="I67" s="17"/>
    </row>
    <row r="68" spans="1:9" ht="83.45" customHeight="1" x14ac:dyDescent="0.25">
      <c r="A68" s="17"/>
      <c r="B68" s="414" t="s">
        <v>192</v>
      </c>
      <c r="C68" s="474"/>
      <c r="D68" s="485"/>
      <c r="E68" s="417" t="s">
        <v>193</v>
      </c>
      <c r="F68" s="418"/>
      <c r="G68" s="419"/>
      <c r="H68" s="27" t="s">
        <v>1039</v>
      </c>
      <c r="I68" s="17"/>
    </row>
    <row r="69" spans="1:9" ht="51.6" customHeight="1" x14ac:dyDescent="0.25">
      <c r="A69" s="17"/>
      <c r="B69" s="414" t="s">
        <v>194</v>
      </c>
      <c r="C69" s="474"/>
      <c r="D69" s="485"/>
      <c r="E69" s="417" t="s">
        <v>212</v>
      </c>
      <c r="F69" s="418"/>
      <c r="G69" s="419"/>
      <c r="H69" s="27" t="s">
        <v>1039</v>
      </c>
      <c r="I69" s="17"/>
    </row>
    <row r="70" spans="1:9" ht="66.599999999999994" customHeight="1" x14ac:dyDescent="0.25">
      <c r="A70" s="17"/>
      <c r="B70" s="414" t="s">
        <v>196</v>
      </c>
      <c r="C70" s="474"/>
      <c r="D70" s="485"/>
      <c r="E70" s="417" t="s">
        <v>733</v>
      </c>
      <c r="F70" s="418"/>
      <c r="G70" s="419"/>
      <c r="H70" s="27" t="s">
        <v>1039</v>
      </c>
      <c r="I70" s="17"/>
    </row>
    <row r="71" spans="1:9" ht="90" customHeight="1" x14ac:dyDescent="0.25">
      <c r="A71" s="17"/>
      <c r="B71" s="479" t="s">
        <v>197</v>
      </c>
      <c r="C71" s="480"/>
      <c r="D71" s="481"/>
      <c r="E71" s="417" t="s">
        <v>911</v>
      </c>
      <c r="F71" s="418"/>
      <c r="G71" s="419"/>
      <c r="H71" s="27" t="s">
        <v>1039</v>
      </c>
      <c r="I71" s="17"/>
    </row>
    <row r="72" spans="1:9" ht="121.15" customHeight="1" x14ac:dyDescent="0.25">
      <c r="A72" s="17"/>
      <c r="B72" s="479" t="s">
        <v>104</v>
      </c>
      <c r="C72" s="480"/>
      <c r="D72" s="481"/>
      <c r="E72" s="417" t="s">
        <v>198</v>
      </c>
      <c r="F72" s="418"/>
      <c r="G72" s="419"/>
      <c r="H72" s="27" t="s">
        <v>1039</v>
      </c>
      <c r="I72" s="17"/>
    </row>
    <row r="73" spans="1:9" ht="137.44999999999999" customHeight="1" x14ac:dyDescent="0.25">
      <c r="A73" s="17" t="s">
        <v>1039</v>
      </c>
      <c r="B73" s="486" t="s">
        <v>1377</v>
      </c>
      <c r="C73" s="487"/>
      <c r="D73" s="488"/>
      <c r="E73" s="417" t="s">
        <v>199</v>
      </c>
      <c r="F73" s="418"/>
      <c r="G73" s="419"/>
      <c r="H73" s="27" t="s">
        <v>1039</v>
      </c>
      <c r="I73" s="17"/>
    </row>
    <row r="74" spans="1:9" ht="87.6" customHeight="1" x14ac:dyDescent="0.25">
      <c r="A74" s="30"/>
      <c r="B74" s="414" t="s">
        <v>200</v>
      </c>
      <c r="C74" s="474"/>
      <c r="D74" s="485"/>
      <c r="E74" s="417" t="s">
        <v>201</v>
      </c>
      <c r="F74" s="418"/>
      <c r="G74" s="419"/>
      <c r="H74" s="27" t="s">
        <v>1039</v>
      </c>
      <c r="I74" s="17"/>
    </row>
    <row r="75" spans="1:9" ht="94.15" customHeight="1" x14ac:dyDescent="0.25">
      <c r="A75" s="30"/>
      <c r="B75" s="414" t="s">
        <v>202</v>
      </c>
      <c r="C75" s="474"/>
      <c r="D75" s="485"/>
      <c r="E75" s="417" t="s">
        <v>203</v>
      </c>
      <c r="F75" s="418"/>
      <c r="G75" s="419"/>
      <c r="H75" s="27" t="s">
        <v>1039</v>
      </c>
      <c r="I75" s="17"/>
    </row>
    <row r="76" spans="1:9" ht="152.44999999999999" customHeight="1" x14ac:dyDescent="0.25">
      <c r="A76" s="17"/>
      <c r="B76" s="414" t="s">
        <v>204</v>
      </c>
      <c r="C76" s="474"/>
      <c r="D76" s="485"/>
      <c r="E76" s="417" t="s">
        <v>708</v>
      </c>
      <c r="F76" s="418"/>
      <c r="G76" s="419"/>
      <c r="H76" s="27" t="s">
        <v>1039</v>
      </c>
      <c r="I76" s="17"/>
    </row>
    <row r="77" spans="1:9" ht="128.44999999999999" customHeight="1" x14ac:dyDescent="0.25">
      <c r="A77" s="30"/>
      <c r="B77" s="414" t="s">
        <v>205</v>
      </c>
      <c r="C77" s="415"/>
      <c r="D77" s="416"/>
      <c r="E77" s="159" t="s">
        <v>903</v>
      </c>
      <c r="F77" s="160"/>
      <c r="G77" s="161"/>
      <c r="H77" s="27" t="s">
        <v>1039</v>
      </c>
      <c r="I77" s="17"/>
    </row>
    <row r="78" spans="1:9" ht="118.9" customHeight="1" x14ac:dyDescent="0.25">
      <c r="A78" s="92" t="s">
        <v>1039</v>
      </c>
      <c r="B78" s="482" t="s">
        <v>1370</v>
      </c>
      <c r="C78" s="483"/>
      <c r="D78" s="484"/>
      <c r="E78" s="417" t="s">
        <v>109</v>
      </c>
      <c r="F78" s="418"/>
      <c r="G78" s="419"/>
      <c r="H78" s="27" t="s">
        <v>1039</v>
      </c>
      <c r="I78" s="17"/>
    </row>
    <row r="79" spans="1:9" ht="75.599999999999994" customHeight="1" x14ac:dyDescent="0.25">
      <c r="A79" s="17"/>
      <c r="B79" s="454" t="s">
        <v>206</v>
      </c>
      <c r="C79" s="455"/>
      <c r="D79" s="456"/>
      <c r="E79" s="159" t="s">
        <v>661</v>
      </c>
      <c r="F79" s="160"/>
      <c r="G79" s="161"/>
      <c r="H79" s="138" t="s">
        <v>1039</v>
      </c>
      <c r="I79" s="17"/>
    </row>
    <row r="80" spans="1:9" ht="193.15" customHeight="1" x14ac:dyDescent="0.25">
      <c r="A80" s="17"/>
      <c r="B80" s="457"/>
      <c r="C80" s="458"/>
      <c r="D80" s="459"/>
      <c r="E80" s="159" t="s">
        <v>656</v>
      </c>
      <c r="F80" s="160"/>
      <c r="G80" s="161"/>
      <c r="H80" s="138"/>
      <c r="I80" s="17"/>
    </row>
    <row r="81" spans="1:15" ht="294.75" customHeight="1" x14ac:dyDescent="0.25">
      <c r="A81" s="17"/>
      <c r="B81" s="460"/>
      <c r="C81" s="461"/>
      <c r="D81" s="462"/>
      <c r="E81" s="159" t="s">
        <v>777</v>
      </c>
      <c r="F81" s="160"/>
      <c r="G81" s="161"/>
      <c r="H81" s="138"/>
      <c r="I81" s="17"/>
    </row>
    <row r="82" spans="1:15" ht="60.6" customHeight="1" x14ac:dyDescent="0.25">
      <c r="A82" s="17"/>
      <c r="B82" s="479" t="s">
        <v>119</v>
      </c>
      <c r="C82" s="480"/>
      <c r="D82" s="481"/>
      <c r="E82" s="417" t="s">
        <v>120</v>
      </c>
      <c r="F82" s="418"/>
      <c r="G82" s="419"/>
      <c r="H82" s="27" t="s">
        <v>1039</v>
      </c>
      <c r="I82" s="17"/>
    </row>
    <row r="83" spans="1:15" ht="95.45" customHeight="1" x14ac:dyDescent="0.25">
      <c r="A83" s="17"/>
      <c r="B83" s="479" t="s">
        <v>121</v>
      </c>
      <c r="C83" s="480"/>
      <c r="D83" s="481"/>
      <c r="E83" s="417" t="s">
        <v>833</v>
      </c>
      <c r="F83" s="418"/>
      <c r="G83" s="419"/>
      <c r="H83" s="27" t="s">
        <v>1039</v>
      </c>
      <c r="I83" s="17"/>
    </row>
    <row r="84" spans="1:15" ht="126" customHeight="1" x14ac:dyDescent="0.25">
      <c r="A84" s="17"/>
      <c r="B84" s="405" t="s">
        <v>942</v>
      </c>
      <c r="C84" s="406"/>
      <c r="D84" s="407"/>
      <c r="E84" s="159" t="s">
        <v>941</v>
      </c>
      <c r="F84" s="160"/>
      <c r="G84" s="161"/>
      <c r="H84" s="27" t="s">
        <v>1039</v>
      </c>
      <c r="I84" s="17"/>
    </row>
    <row r="85" spans="1:15" ht="108.6" customHeight="1" x14ac:dyDescent="0.25">
      <c r="A85" s="17"/>
      <c r="B85" s="479" t="s">
        <v>122</v>
      </c>
      <c r="C85" s="480"/>
      <c r="D85" s="481"/>
      <c r="E85" s="417" t="s">
        <v>718</v>
      </c>
      <c r="F85" s="418"/>
      <c r="G85" s="419"/>
      <c r="H85" s="27" t="s">
        <v>1039</v>
      </c>
      <c r="I85" s="17"/>
    </row>
    <row r="86" spans="1:15" ht="58.15" customHeight="1" thickBot="1" x14ac:dyDescent="0.3">
      <c r="A86" s="17"/>
      <c r="B86" s="479" t="s">
        <v>123</v>
      </c>
      <c r="C86" s="480"/>
      <c r="D86" s="481"/>
      <c r="E86" s="159" t="s">
        <v>1359</v>
      </c>
      <c r="F86" s="160"/>
      <c r="G86" s="161"/>
      <c r="H86" s="17"/>
      <c r="I86" s="17"/>
    </row>
    <row r="87" spans="1:15" ht="24.6" customHeight="1" thickBot="1" x14ac:dyDescent="0.3">
      <c r="A87" s="17"/>
      <c r="B87" s="3" t="s">
        <v>207</v>
      </c>
      <c r="C87" s="464" t="s">
        <v>208</v>
      </c>
      <c r="D87" s="465"/>
      <c r="E87" s="465"/>
      <c r="F87" s="465"/>
      <c r="G87" s="466"/>
      <c r="H87" s="17"/>
      <c r="I87" s="17"/>
    </row>
    <row r="88" spans="1:15" ht="238.15" customHeight="1" thickBot="1" x14ac:dyDescent="0.3">
      <c r="A88" s="17"/>
      <c r="B88" s="467" t="s">
        <v>209</v>
      </c>
      <c r="C88" s="468"/>
      <c r="D88" s="468"/>
      <c r="E88" s="468"/>
      <c r="F88" s="468"/>
      <c r="G88" s="469"/>
      <c r="H88" s="17"/>
      <c r="I88" s="17"/>
    </row>
    <row r="89" spans="1:15" ht="27" customHeight="1" thickBot="1" x14ac:dyDescent="0.3">
      <c r="A89" s="17"/>
      <c r="B89" s="3" t="s">
        <v>210</v>
      </c>
      <c r="C89" s="464" t="s">
        <v>141</v>
      </c>
      <c r="D89" s="465"/>
      <c r="E89" s="465"/>
      <c r="F89" s="465"/>
      <c r="G89" s="466"/>
      <c r="H89" s="17"/>
      <c r="I89" s="17"/>
    </row>
    <row r="90" spans="1:15" ht="49.15" customHeight="1" x14ac:dyDescent="0.25">
      <c r="A90" s="17"/>
      <c r="B90" s="470" t="s">
        <v>1364</v>
      </c>
      <c r="C90" s="471"/>
      <c r="D90" s="471"/>
      <c r="E90" s="471"/>
      <c r="F90" s="471"/>
      <c r="G90" s="472"/>
      <c r="H90" s="17"/>
      <c r="I90" s="17"/>
    </row>
    <row r="91" spans="1:15" ht="26.45" customHeight="1" x14ac:dyDescent="0.25">
      <c r="A91" s="17"/>
      <c r="B91" s="473" t="s">
        <v>211</v>
      </c>
      <c r="C91" s="474"/>
      <c r="D91" s="474"/>
      <c r="E91" s="474"/>
      <c r="F91" s="474"/>
      <c r="G91" s="475"/>
      <c r="H91" s="17"/>
      <c r="I91" s="17"/>
    </row>
    <row r="92" spans="1:15" ht="49.9" customHeight="1" thickBot="1" x14ac:dyDescent="0.3">
      <c r="A92" s="17"/>
      <c r="B92" s="476" t="s">
        <v>1242</v>
      </c>
      <c r="C92" s="477"/>
      <c r="D92" s="477"/>
      <c r="E92" s="477"/>
      <c r="F92" s="477"/>
      <c r="G92" s="478"/>
      <c r="H92" s="131" t="s">
        <v>1039</v>
      </c>
      <c r="I92" s="17"/>
    </row>
    <row r="93" spans="1:15" ht="37.9" customHeight="1" thickBot="1" x14ac:dyDescent="0.3">
      <c r="A93" s="17"/>
      <c r="B93" s="11" t="s">
        <v>619</v>
      </c>
      <c r="C93" s="195" t="s">
        <v>796</v>
      </c>
      <c r="D93" s="196"/>
      <c r="E93" s="196"/>
      <c r="F93" s="196"/>
      <c r="G93" s="197"/>
      <c r="H93" s="16"/>
      <c r="M93" s="91"/>
      <c r="N93" s="17"/>
      <c r="O93" s="17"/>
    </row>
    <row r="94" spans="1:15" ht="91.5" customHeight="1" thickBot="1" x14ac:dyDescent="0.3">
      <c r="A94" s="137" t="s">
        <v>1039</v>
      </c>
      <c r="B94" s="198" t="s">
        <v>1034</v>
      </c>
      <c r="C94" s="199"/>
      <c r="D94" s="199"/>
      <c r="E94" s="199"/>
      <c r="F94" s="199"/>
      <c r="G94" s="200"/>
      <c r="H94" s="131" t="s">
        <v>1039</v>
      </c>
    </row>
    <row r="95" spans="1:15" x14ac:dyDescent="0.25">
      <c r="B95" s="16" t="s">
        <v>782</v>
      </c>
      <c r="G95" s="102" t="str">
        <f>+'G1. COND. BÁSICAS TRDM'!G228</f>
        <v>VERSIÓN: MAYO 2024</v>
      </c>
    </row>
  </sheetData>
  <mergeCells count="144">
    <mergeCell ref="H59:H60"/>
    <mergeCell ref="C8:E8"/>
    <mergeCell ref="C9:E9"/>
    <mergeCell ref="C10:E10"/>
    <mergeCell ref="C11:G11"/>
    <mergeCell ref="B12:G12"/>
    <mergeCell ref="C13:G13"/>
    <mergeCell ref="B2:G2"/>
    <mergeCell ref="B3:G3"/>
    <mergeCell ref="B4:G4"/>
    <mergeCell ref="B5:G5"/>
    <mergeCell ref="B6:G6"/>
    <mergeCell ref="C7:G7"/>
    <mergeCell ref="B14:E14"/>
    <mergeCell ref="F14:G14"/>
    <mergeCell ref="C15:G15"/>
    <mergeCell ref="B16:G16"/>
    <mergeCell ref="C24:G24"/>
    <mergeCell ref="B23:G23"/>
    <mergeCell ref="B29:D29"/>
    <mergeCell ref="E29:G29"/>
    <mergeCell ref="B30:D30"/>
    <mergeCell ref="E30:G30"/>
    <mergeCell ref="B31:D31"/>
    <mergeCell ref="E31:G31"/>
    <mergeCell ref="C25:G25"/>
    <mergeCell ref="C26:G26"/>
    <mergeCell ref="B27:D27"/>
    <mergeCell ref="E27:G27"/>
    <mergeCell ref="B28:D28"/>
    <mergeCell ref="E28:G28"/>
    <mergeCell ref="B35:D35"/>
    <mergeCell ref="E35:G35"/>
    <mergeCell ref="B44:D44"/>
    <mergeCell ref="E44:G44"/>
    <mergeCell ref="B36:D36"/>
    <mergeCell ref="E36:G36"/>
    <mergeCell ref="B32:D32"/>
    <mergeCell ref="E32:G32"/>
    <mergeCell ref="B33:D33"/>
    <mergeCell ref="E33:G33"/>
    <mergeCell ref="B34:D34"/>
    <mergeCell ref="E34:G34"/>
    <mergeCell ref="B37:D37"/>
    <mergeCell ref="E37:G37"/>
    <mergeCell ref="B40:D40"/>
    <mergeCell ref="E40:G40"/>
    <mergeCell ref="B38:D38"/>
    <mergeCell ref="E38:G38"/>
    <mergeCell ref="B39:D39"/>
    <mergeCell ref="E39:G39"/>
    <mergeCell ref="B45:D45"/>
    <mergeCell ref="E45:G45"/>
    <mergeCell ref="B46:D46"/>
    <mergeCell ref="E46:G46"/>
    <mergeCell ref="B47:D47"/>
    <mergeCell ref="E47:G47"/>
    <mergeCell ref="B41:D41"/>
    <mergeCell ref="B63:D63"/>
    <mergeCell ref="E63:G63"/>
    <mergeCell ref="E54:G54"/>
    <mergeCell ref="E55:G55"/>
    <mergeCell ref="E57:G57"/>
    <mergeCell ref="B48:D58"/>
    <mergeCell ref="E48:G48"/>
    <mergeCell ref="E49:G49"/>
    <mergeCell ref="E50:G50"/>
    <mergeCell ref="E51:G51"/>
    <mergeCell ref="E52:G52"/>
    <mergeCell ref="E53:G53"/>
    <mergeCell ref="E56:G56"/>
    <mergeCell ref="E41:G41"/>
    <mergeCell ref="C42:G42"/>
    <mergeCell ref="B43:D43"/>
    <mergeCell ref="E43:G43"/>
    <mergeCell ref="E58:G58"/>
    <mergeCell ref="B61:D61"/>
    <mergeCell ref="E61:G61"/>
    <mergeCell ref="B62:D62"/>
    <mergeCell ref="E62:G62"/>
    <mergeCell ref="B59:D59"/>
    <mergeCell ref="E59:G59"/>
    <mergeCell ref="B60:D60"/>
    <mergeCell ref="E60:G60"/>
    <mergeCell ref="B66:D66"/>
    <mergeCell ref="E66:G66"/>
    <mergeCell ref="B67:D67"/>
    <mergeCell ref="E67:G67"/>
    <mergeCell ref="B68:D68"/>
    <mergeCell ref="E68:G68"/>
    <mergeCell ref="B64:D64"/>
    <mergeCell ref="E64:G64"/>
    <mergeCell ref="B65:D65"/>
    <mergeCell ref="E65:G65"/>
    <mergeCell ref="B72:D72"/>
    <mergeCell ref="E72:G72"/>
    <mergeCell ref="B73:D73"/>
    <mergeCell ref="E73:G73"/>
    <mergeCell ref="B74:D74"/>
    <mergeCell ref="E74:G74"/>
    <mergeCell ref="B69:D69"/>
    <mergeCell ref="E69:G69"/>
    <mergeCell ref="B70:D70"/>
    <mergeCell ref="E70:G70"/>
    <mergeCell ref="B71:D71"/>
    <mergeCell ref="E71:G71"/>
    <mergeCell ref="E86:G86"/>
    <mergeCell ref="B78:D78"/>
    <mergeCell ref="E78:G78"/>
    <mergeCell ref="E79:G79"/>
    <mergeCell ref="B82:D82"/>
    <mergeCell ref="E82:G82"/>
    <mergeCell ref="B84:D84"/>
    <mergeCell ref="E84:G84"/>
    <mergeCell ref="B75:D75"/>
    <mergeCell ref="E75:G75"/>
    <mergeCell ref="B76:D76"/>
    <mergeCell ref="E76:G76"/>
    <mergeCell ref="B77:D77"/>
    <mergeCell ref="E77:G77"/>
    <mergeCell ref="C93:G93"/>
    <mergeCell ref="B94:G94"/>
    <mergeCell ref="H31:H35"/>
    <mergeCell ref="B79:D81"/>
    <mergeCell ref="E80:G80"/>
    <mergeCell ref="E81:G81"/>
    <mergeCell ref="C17:G17"/>
    <mergeCell ref="B18:G18"/>
    <mergeCell ref="H18:H22"/>
    <mergeCell ref="B19:G19"/>
    <mergeCell ref="B20:G20"/>
    <mergeCell ref="B21:G21"/>
    <mergeCell ref="B22:G22"/>
    <mergeCell ref="C87:G87"/>
    <mergeCell ref="B88:G88"/>
    <mergeCell ref="C89:G89"/>
    <mergeCell ref="B90:G90"/>
    <mergeCell ref="B91:G91"/>
    <mergeCell ref="B92:G92"/>
    <mergeCell ref="B83:D83"/>
    <mergeCell ref="E83:G83"/>
    <mergeCell ref="B85:D85"/>
    <mergeCell ref="E85:G85"/>
    <mergeCell ref="B86:D86"/>
  </mergeCells>
  <pageMargins left="0.7" right="0.7" top="0.75" bottom="0.75" header="0.3" footer="0.3"/>
  <pageSetup scale="4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104"/>
  <sheetViews>
    <sheetView showGridLines="0" view="pageBreakPreview" zoomScale="84" zoomScaleNormal="80" zoomScaleSheetLayoutView="84" workbookViewId="0">
      <selection activeCell="B1" sqref="B1"/>
    </sheetView>
  </sheetViews>
  <sheetFormatPr baseColWidth="10" defaultColWidth="0" defaultRowHeight="15" x14ac:dyDescent="0.25"/>
  <cols>
    <col min="1" max="1" width="7.7109375" customWidth="1"/>
    <col min="2" max="2" width="16.42578125" customWidth="1"/>
    <col min="3" max="3" width="25.140625" customWidth="1"/>
    <col min="4" max="4" width="31" customWidth="1"/>
    <col min="5" max="5" width="51" customWidth="1"/>
    <col min="6" max="6" width="23.28515625" customWidth="1"/>
    <col min="7" max="7" width="36.28515625" customWidth="1"/>
    <col min="8" max="8" width="37.28515625" customWidth="1"/>
    <col min="9" max="9" width="7.7109375" customWidth="1"/>
    <col min="10" max="10" width="16.42578125" customWidth="1"/>
    <col min="11" max="11" width="25.140625" customWidth="1"/>
    <col min="12" max="12" width="31" customWidth="1"/>
    <col min="13" max="13" width="51" customWidth="1"/>
    <col min="14" max="14" width="23.28515625" customWidth="1"/>
    <col min="15" max="15" width="36.28515625" customWidth="1"/>
    <col min="16" max="16" width="13.7109375" customWidth="1"/>
    <col min="17" max="17" width="7.7109375" customWidth="1"/>
    <col min="18" max="18" width="16.42578125" customWidth="1"/>
    <col min="19" max="19" width="25.140625" customWidth="1"/>
    <col min="20" max="20" width="31" customWidth="1"/>
    <col min="21" max="21" width="51" customWidth="1"/>
    <col min="22" max="22" width="23.28515625" customWidth="1"/>
    <col min="23" max="23" width="36.28515625" customWidth="1"/>
    <col min="24" max="24" width="13.7109375" customWidth="1"/>
    <col min="25" max="25" width="7.7109375" customWidth="1"/>
    <col min="26" max="26" width="16.42578125" customWidth="1"/>
    <col min="27" max="27" width="25.140625" customWidth="1"/>
    <col min="28" max="28" width="31" customWidth="1"/>
    <col min="29" max="29" width="51" customWidth="1"/>
    <col min="30" max="30" width="23.28515625" customWidth="1"/>
    <col min="31" max="31" width="36.28515625" customWidth="1"/>
    <col min="32" max="32" width="13.7109375" customWidth="1"/>
    <col min="33" max="33" width="7.7109375" customWidth="1"/>
    <col min="34" max="34" width="16.42578125" customWidth="1"/>
    <col min="35" max="35" width="25.140625" customWidth="1"/>
    <col min="36" max="36" width="31" customWidth="1"/>
    <col min="37" max="37" width="51" customWidth="1"/>
    <col min="38" max="38" width="23.28515625" customWidth="1"/>
    <col min="39" max="39" width="36.28515625" customWidth="1"/>
    <col min="40" max="40" width="13.7109375" customWidth="1"/>
    <col min="41" max="41" width="7.7109375" customWidth="1"/>
    <col min="42" max="42" width="16.42578125" customWidth="1"/>
    <col min="43" max="43" width="25.140625" customWidth="1"/>
    <col min="44" max="44" width="31" customWidth="1"/>
    <col min="45" max="45" width="51" customWidth="1"/>
    <col min="46" max="46" width="23.28515625" customWidth="1"/>
    <col min="47" max="47" width="36.28515625" customWidth="1"/>
    <col min="48" max="48" width="13.7109375" customWidth="1"/>
    <col min="49" max="49" width="7.7109375" customWidth="1"/>
    <col min="50" max="50" width="16.42578125" customWidth="1"/>
    <col min="51" max="51" width="25.140625" customWidth="1"/>
    <col min="52" max="52" width="31" customWidth="1"/>
    <col min="53" max="53" width="51" customWidth="1"/>
    <col min="54" max="54" width="23.28515625" customWidth="1"/>
    <col min="55" max="55" width="36.28515625" customWidth="1"/>
    <col min="56" max="56" width="13.7109375" customWidth="1"/>
    <col min="57" max="57" width="7.7109375" customWidth="1"/>
    <col min="58" max="58" width="16.42578125" customWidth="1"/>
    <col min="59" max="59" width="25.140625" customWidth="1"/>
    <col min="60" max="60" width="31" customWidth="1"/>
    <col min="61" max="61" width="51" customWidth="1"/>
    <col min="62" max="62" width="23.28515625" customWidth="1"/>
    <col min="63" max="63" width="36.28515625" customWidth="1"/>
    <col min="64" max="64" width="13.7109375" customWidth="1"/>
    <col min="65" max="65" width="7.7109375" customWidth="1"/>
    <col min="66" max="66" width="16.42578125" customWidth="1"/>
    <col min="67" max="67" width="25.140625" customWidth="1"/>
    <col min="68" max="68" width="31" customWidth="1"/>
    <col min="69" max="69" width="51" customWidth="1"/>
    <col min="70" max="70" width="23.28515625" customWidth="1"/>
    <col min="71" max="71" width="36.28515625" customWidth="1"/>
    <col min="72" max="72" width="13.7109375" customWidth="1"/>
    <col min="73" max="73" width="7.7109375" customWidth="1"/>
    <col min="74" max="74" width="16.42578125" customWidth="1"/>
    <col min="75" max="75" width="25.140625" customWidth="1"/>
    <col min="76" max="76" width="31" customWidth="1"/>
    <col min="77" max="77" width="51" customWidth="1"/>
    <col min="78" max="78" width="23.28515625" customWidth="1"/>
    <col min="79" max="79" width="36.28515625" customWidth="1"/>
    <col min="80" max="80" width="13.7109375" customWidth="1"/>
    <col min="81" max="81" width="7.7109375" customWidth="1"/>
    <col min="82" max="82" width="16.42578125" customWidth="1"/>
    <col min="83" max="83" width="25.140625" customWidth="1"/>
    <col min="84" max="84" width="31" customWidth="1"/>
    <col min="85" max="85" width="51" customWidth="1"/>
    <col min="86" max="86" width="23.28515625" customWidth="1"/>
    <col min="87" max="87" width="36.28515625" customWidth="1"/>
    <col min="88" max="88" width="13.7109375" customWidth="1"/>
    <col min="89" max="89" width="7.7109375" customWidth="1"/>
    <col min="90" max="90" width="16.42578125" customWidth="1"/>
    <col min="91" max="91" width="25.140625" customWidth="1"/>
    <col min="92" max="92" width="31" customWidth="1"/>
    <col min="93" max="93" width="51" customWidth="1"/>
    <col min="94" max="94" width="23.28515625" customWidth="1"/>
    <col min="95" max="95" width="36.28515625" customWidth="1"/>
    <col min="96" max="96" width="13.7109375" customWidth="1"/>
    <col min="97" max="97" width="7.7109375" customWidth="1"/>
    <col min="98" max="98" width="16.42578125" customWidth="1"/>
    <col min="99" max="99" width="25.140625" customWidth="1"/>
    <col min="100" max="100" width="31" customWidth="1"/>
    <col min="101" max="101" width="51" customWidth="1"/>
    <col min="102" max="102" width="23.28515625" customWidth="1"/>
    <col min="103" max="103" width="36.28515625" customWidth="1"/>
    <col min="104" max="104" width="13.7109375" customWidth="1"/>
    <col min="105" max="105" width="7.7109375" customWidth="1"/>
    <col min="106" max="106" width="16.42578125" customWidth="1"/>
    <col min="107" max="107" width="25.140625" customWidth="1"/>
    <col min="108" max="108" width="31" customWidth="1"/>
    <col min="109" max="109" width="51" customWidth="1"/>
    <col min="110" max="110" width="23.28515625" customWidth="1"/>
    <col min="111" max="111" width="36.28515625" customWidth="1"/>
    <col min="112" max="112" width="13.7109375" customWidth="1"/>
    <col min="113" max="113" width="7.7109375" customWidth="1"/>
    <col min="114" max="114" width="16.42578125" customWidth="1"/>
    <col min="115" max="115" width="25.140625" customWidth="1"/>
    <col min="116" max="116" width="31" customWidth="1"/>
    <col min="117" max="117" width="51" customWidth="1"/>
    <col min="118" max="118" width="23.28515625" customWidth="1"/>
    <col min="119" max="119" width="36.28515625" customWidth="1"/>
    <col min="120" max="120" width="13.7109375" customWidth="1"/>
    <col min="121" max="121" width="7.7109375" customWidth="1"/>
    <col min="122" max="122" width="16.42578125" customWidth="1"/>
    <col min="123" max="123" width="25.140625" customWidth="1"/>
    <col min="124" max="124" width="31" customWidth="1"/>
    <col min="125" max="125" width="51" customWidth="1"/>
    <col min="126" max="126" width="23.28515625" customWidth="1"/>
    <col min="127" max="127" width="36.28515625" customWidth="1"/>
    <col min="128" max="128" width="13.7109375" customWidth="1"/>
    <col min="129" max="129" width="7.7109375" customWidth="1"/>
    <col min="130" max="130" width="16.42578125" customWidth="1"/>
    <col min="131" max="131" width="25.140625" customWidth="1"/>
    <col min="132" max="132" width="31" customWidth="1"/>
    <col min="133" max="133" width="51" customWidth="1"/>
    <col min="134" max="134" width="23.28515625" customWidth="1"/>
    <col min="135" max="135" width="36.28515625" customWidth="1"/>
    <col min="136" max="136" width="13.7109375" customWidth="1"/>
    <col min="137" max="137" width="7.7109375" customWidth="1"/>
    <col min="138" max="138" width="16.42578125" customWidth="1"/>
    <col min="139" max="139" width="25.140625" customWidth="1"/>
    <col min="140" max="140" width="31" customWidth="1"/>
    <col min="141" max="141" width="51" customWidth="1"/>
    <col min="142" max="142" width="23.28515625" customWidth="1"/>
    <col min="143" max="143" width="36.28515625" customWidth="1"/>
    <col min="144" max="144" width="13.7109375" customWidth="1"/>
    <col min="145" max="145" width="7.7109375" customWidth="1"/>
    <col min="146" max="146" width="16.42578125" customWidth="1"/>
    <col min="147" max="147" width="25.140625" customWidth="1"/>
    <col min="148" max="148" width="31" customWidth="1"/>
    <col min="149" max="149" width="51" customWidth="1"/>
    <col min="150" max="150" width="23.28515625" customWidth="1"/>
    <col min="151" max="151" width="36.28515625" customWidth="1"/>
    <col min="152" max="152" width="13.7109375" customWidth="1"/>
    <col min="153" max="153" width="7.7109375" customWidth="1"/>
    <col min="154" max="154" width="16.42578125" customWidth="1"/>
    <col min="155" max="155" width="25.140625" customWidth="1"/>
    <col min="156" max="156" width="31" customWidth="1"/>
    <col min="157" max="157" width="51" customWidth="1"/>
    <col min="158" max="158" width="23.28515625" customWidth="1"/>
    <col min="159" max="159" width="36.28515625" customWidth="1"/>
    <col min="160" max="160" width="13.7109375" customWidth="1"/>
    <col min="161" max="161" width="7.7109375" customWidth="1"/>
    <col min="162" max="162" width="16.42578125" customWidth="1"/>
    <col min="163" max="163" width="25.140625" customWidth="1"/>
    <col min="164" max="164" width="31" customWidth="1"/>
    <col min="165" max="165" width="51" customWidth="1"/>
    <col min="166" max="166" width="23.28515625" customWidth="1"/>
    <col min="167" max="167" width="36.28515625" customWidth="1"/>
    <col min="168" max="168" width="13.7109375" customWidth="1"/>
    <col min="169" max="169" width="7.7109375" customWidth="1"/>
    <col min="170" max="170" width="16.42578125" customWidth="1"/>
    <col min="171" max="171" width="25.140625" customWidth="1"/>
    <col min="172" max="172" width="31" customWidth="1"/>
    <col min="173" max="173" width="51" customWidth="1"/>
    <col min="174" max="174" width="23.28515625" customWidth="1"/>
    <col min="175" max="175" width="36.28515625" customWidth="1"/>
    <col min="176" max="176" width="13.7109375" customWidth="1"/>
    <col min="177" max="177" width="7.7109375" customWidth="1"/>
    <col min="178" max="178" width="16.42578125" customWidth="1"/>
    <col min="179" max="179" width="25.140625" customWidth="1"/>
    <col min="180" max="180" width="31" customWidth="1"/>
    <col min="181" max="181" width="51" customWidth="1"/>
    <col min="182" max="182" width="23.28515625" customWidth="1"/>
    <col min="183" max="183" width="36.28515625" customWidth="1"/>
    <col min="184" max="184" width="13.7109375" customWidth="1"/>
    <col min="185" max="185" width="7.7109375" customWidth="1"/>
    <col min="186" max="186" width="16.42578125" customWidth="1"/>
    <col min="187" max="187" width="25.140625" customWidth="1"/>
    <col min="188" max="188" width="31" customWidth="1"/>
    <col min="189" max="189" width="51" customWidth="1"/>
    <col min="190" max="190" width="23.28515625" customWidth="1"/>
    <col min="191" max="191" width="36.28515625" customWidth="1"/>
    <col min="192" max="192" width="13.7109375" customWidth="1"/>
    <col min="193" max="193" width="7.7109375" customWidth="1"/>
    <col min="194" max="194" width="16.42578125" customWidth="1"/>
    <col min="195" max="195" width="25.140625" customWidth="1"/>
    <col min="196" max="196" width="31" customWidth="1"/>
    <col min="197" max="197" width="51" customWidth="1"/>
    <col min="198" max="198" width="23.28515625" customWidth="1"/>
    <col min="199" max="199" width="36.28515625" customWidth="1"/>
    <col min="200" max="200" width="13.7109375" customWidth="1"/>
    <col min="201" max="201" width="7.7109375" customWidth="1"/>
    <col min="202" max="202" width="16.42578125" customWidth="1"/>
    <col min="203" max="203" width="25.140625" customWidth="1"/>
    <col min="204" max="204" width="31" customWidth="1"/>
    <col min="205" max="205" width="51" customWidth="1"/>
    <col min="206" max="206" width="23.28515625" customWidth="1"/>
    <col min="207" max="207" width="36.28515625" customWidth="1"/>
    <col min="208" max="208" width="13.7109375" customWidth="1"/>
    <col min="209" max="209" width="7.7109375" customWidth="1"/>
    <col min="210" max="210" width="16.42578125" customWidth="1"/>
    <col min="211" max="211" width="25.140625" customWidth="1"/>
    <col min="212" max="212" width="31" customWidth="1"/>
    <col min="213" max="213" width="51" customWidth="1"/>
    <col min="214" max="214" width="23.28515625" customWidth="1"/>
    <col min="215" max="215" width="36.28515625" customWidth="1"/>
    <col min="216" max="216" width="13.7109375" customWidth="1"/>
    <col min="217" max="217" width="7.7109375" customWidth="1"/>
    <col min="218" max="218" width="16.42578125" customWidth="1"/>
    <col min="219" max="219" width="25.140625" customWidth="1"/>
    <col min="220" max="220" width="31" customWidth="1"/>
    <col min="221" max="221" width="51" customWidth="1"/>
    <col min="222" max="222" width="23.28515625" customWidth="1"/>
    <col min="223" max="223" width="36.28515625" customWidth="1"/>
    <col min="224" max="224" width="13.7109375" customWidth="1"/>
    <col min="225" max="225" width="7.7109375" customWidth="1"/>
    <col min="226" max="226" width="16.42578125" customWidth="1"/>
    <col min="227" max="227" width="25.140625" customWidth="1"/>
    <col min="228" max="228" width="31" customWidth="1"/>
    <col min="229" max="229" width="51" customWidth="1"/>
    <col min="230" max="230" width="23.28515625" customWidth="1"/>
    <col min="231" max="231" width="36.28515625" customWidth="1"/>
    <col min="232" max="232" width="13.7109375" customWidth="1"/>
    <col min="233" max="233" width="7.7109375" customWidth="1"/>
    <col min="234" max="234" width="16.42578125" customWidth="1"/>
    <col min="235" max="235" width="25.140625" customWidth="1"/>
    <col min="236" max="236" width="31" customWidth="1"/>
    <col min="237" max="237" width="51" customWidth="1"/>
    <col min="238" max="238" width="23.28515625" customWidth="1"/>
    <col min="239" max="239" width="36.28515625" customWidth="1"/>
    <col min="240" max="240" width="13.7109375" customWidth="1"/>
    <col min="241" max="241" width="7.7109375" customWidth="1"/>
    <col min="242" max="242" width="16.42578125" customWidth="1"/>
    <col min="243" max="243" width="25.140625" customWidth="1"/>
    <col min="244" max="244" width="31" customWidth="1"/>
    <col min="245" max="245" width="51" customWidth="1"/>
    <col min="246" max="246" width="23.28515625" customWidth="1"/>
    <col min="247" max="247" width="36.28515625" customWidth="1"/>
    <col min="248" max="248" width="13.7109375" customWidth="1"/>
    <col min="249" max="249" width="7.7109375" customWidth="1"/>
    <col min="250" max="250" width="16.42578125" customWidth="1"/>
    <col min="251" max="251" width="25.140625" customWidth="1"/>
    <col min="252" max="252" width="31" customWidth="1"/>
    <col min="253" max="253" width="51" customWidth="1"/>
    <col min="254" max="254" width="23.28515625" customWidth="1"/>
    <col min="255" max="255" width="36.28515625" customWidth="1"/>
    <col min="256" max="256" width="13.7109375" customWidth="1"/>
    <col min="257" max="257" width="7.7109375" customWidth="1"/>
    <col min="258" max="258" width="16.42578125" customWidth="1"/>
    <col min="259" max="259" width="25.140625" customWidth="1"/>
    <col min="260" max="260" width="31" customWidth="1"/>
    <col min="261" max="261" width="51" customWidth="1"/>
    <col min="262" max="262" width="23.28515625" customWidth="1"/>
    <col min="263" max="263" width="36.28515625" customWidth="1"/>
    <col min="264" max="264" width="13.7109375" customWidth="1"/>
    <col min="265" max="265" width="7.7109375" customWidth="1"/>
    <col min="266" max="266" width="16.42578125" customWidth="1"/>
    <col min="267" max="267" width="25.140625" customWidth="1"/>
    <col min="268" max="268" width="31" customWidth="1"/>
    <col min="269" max="269" width="51" customWidth="1"/>
    <col min="270" max="270" width="23.28515625" customWidth="1"/>
    <col min="271" max="271" width="36.28515625" customWidth="1"/>
    <col min="272" max="272" width="13.7109375" customWidth="1"/>
    <col min="273" max="273" width="7.7109375" customWidth="1"/>
    <col min="274" max="274" width="16.42578125" customWidth="1"/>
    <col min="275" max="275" width="25.140625" customWidth="1"/>
    <col min="276" max="276" width="31" customWidth="1"/>
    <col min="277" max="277" width="51" customWidth="1"/>
    <col min="278" max="278" width="23.28515625" customWidth="1"/>
    <col min="279" max="279" width="36.28515625" customWidth="1"/>
    <col min="280" max="280" width="13.7109375" customWidth="1"/>
    <col min="281" max="281" width="7.7109375" customWidth="1"/>
    <col min="282" max="282" width="16.42578125" customWidth="1"/>
    <col min="283" max="283" width="25.140625" customWidth="1"/>
    <col min="284" max="284" width="31" customWidth="1"/>
    <col min="285" max="285" width="51" customWidth="1"/>
    <col min="286" max="286" width="23.28515625" customWidth="1"/>
    <col min="287" max="287" width="36.28515625" customWidth="1"/>
    <col min="288" max="288" width="13.7109375" customWidth="1"/>
    <col min="289" max="289" width="7.7109375" customWidth="1"/>
    <col min="290" max="290" width="16.42578125" customWidth="1"/>
    <col min="291" max="291" width="25.140625" customWidth="1"/>
    <col min="292" max="292" width="31" customWidth="1"/>
    <col min="293" max="293" width="51" customWidth="1"/>
    <col min="294" max="294" width="23.28515625" customWidth="1"/>
    <col min="295" max="295" width="36.28515625" customWidth="1"/>
    <col min="296" max="296" width="13.7109375" customWidth="1"/>
    <col min="297" max="297" width="7.7109375" customWidth="1"/>
    <col min="298" max="298" width="16.42578125" customWidth="1"/>
    <col min="299" max="299" width="25.140625" customWidth="1"/>
    <col min="300" max="300" width="31" customWidth="1"/>
    <col min="301" max="301" width="51" customWidth="1"/>
    <col min="302" max="302" width="23.28515625" customWidth="1"/>
    <col min="303" max="303" width="36.28515625" customWidth="1"/>
    <col min="304" max="304" width="13.7109375" customWidth="1"/>
    <col min="305" max="305" width="7.7109375" customWidth="1"/>
    <col min="306" max="306" width="16.42578125" customWidth="1"/>
    <col min="307" max="307" width="25.140625" customWidth="1"/>
    <col min="308" max="308" width="31" customWidth="1"/>
    <col min="309" max="309" width="51" customWidth="1"/>
    <col min="310" max="310" width="23.28515625" customWidth="1"/>
    <col min="311" max="311" width="36.28515625" customWidth="1"/>
    <col min="312" max="312" width="13.7109375" customWidth="1"/>
    <col min="313" max="313" width="7.7109375" customWidth="1"/>
    <col min="314" max="314" width="16.42578125" customWidth="1"/>
    <col min="315" max="315" width="25.140625" customWidth="1"/>
    <col min="316" max="316" width="31" customWidth="1"/>
    <col min="317" max="317" width="51" customWidth="1"/>
    <col min="318" max="318" width="23.28515625" customWidth="1"/>
    <col min="319" max="319" width="36.28515625" customWidth="1"/>
    <col min="320" max="320" width="13.7109375" customWidth="1"/>
    <col min="321" max="321" width="7.7109375" customWidth="1"/>
    <col min="322" max="322" width="16.42578125" customWidth="1"/>
    <col min="323" max="323" width="25.140625" customWidth="1"/>
    <col min="324" max="324" width="31" customWidth="1"/>
    <col min="325" max="325" width="51" customWidth="1"/>
    <col min="326" max="326" width="23.28515625" customWidth="1"/>
    <col min="327" max="327" width="36.28515625" customWidth="1"/>
    <col min="328" max="328" width="13.7109375" customWidth="1"/>
    <col min="329" max="329" width="7.7109375" customWidth="1"/>
    <col min="330" max="330" width="16.42578125" customWidth="1"/>
    <col min="331" max="331" width="25.140625" customWidth="1"/>
    <col min="332" max="332" width="31" customWidth="1"/>
    <col min="333" max="333" width="51" customWidth="1"/>
    <col min="334" max="334" width="23.28515625" customWidth="1"/>
    <col min="335" max="335" width="36.28515625" customWidth="1"/>
    <col min="336" max="336" width="13.7109375" customWidth="1"/>
    <col min="337" max="337" width="7.7109375" customWidth="1"/>
    <col min="338" max="338" width="16.42578125" customWidth="1"/>
    <col min="339" max="339" width="25.140625" customWidth="1"/>
    <col min="340" max="340" width="31" customWidth="1"/>
    <col min="341" max="341" width="51" customWidth="1"/>
    <col min="342" max="342" width="23.28515625" customWidth="1"/>
    <col min="343" max="343" width="36.28515625" customWidth="1"/>
    <col min="344" max="344" width="13.7109375" customWidth="1"/>
    <col min="345" max="345" width="7.7109375" customWidth="1"/>
    <col min="346" max="346" width="16.42578125" customWidth="1"/>
    <col min="347" max="347" width="25.140625" customWidth="1"/>
    <col min="348" max="348" width="31" customWidth="1"/>
    <col min="349" max="349" width="51" customWidth="1"/>
    <col min="350" max="350" width="23.28515625" customWidth="1"/>
    <col min="351" max="351" width="36.28515625" customWidth="1"/>
    <col min="352" max="352" width="13.7109375" customWidth="1"/>
    <col min="353" max="353" width="7.7109375" customWidth="1"/>
    <col min="354" max="354" width="16.42578125" customWidth="1"/>
    <col min="355" max="355" width="25.140625" customWidth="1"/>
    <col min="356" max="356" width="31" customWidth="1"/>
    <col min="357" max="357" width="51" customWidth="1"/>
    <col min="358" max="358" width="23.28515625" customWidth="1"/>
    <col min="359" max="359" width="36.28515625" customWidth="1"/>
    <col min="360" max="360" width="13.7109375" customWidth="1"/>
    <col min="361" max="361" width="7.7109375" customWidth="1"/>
    <col min="362" max="362" width="16.42578125" customWidth="1"/>
    <col min="363" max="363" width="25.140625" customWidth="1"/>
    <col min="364" max="364" width="31" customWidth="1"/>
    <col min="365" max="365" width="51" customWidth="1"/>
    <col min="366" max="366" width="23.28515625" customWidth="1"/>
    <col min="367" max="367" width="36.28515625" customWidth="1"/>
    <col min="368" max="368" width="13.7109375" customWidth="1"/>
    <col min="369" max="369" width="7.7109375" customWidth="1"/>
    <col min="370" max="370" width="16.42578125" customWidth="1"/>
    <col min="371" max="371" width="25.140625" customWidth="1"/>
    <col min="372" max="372" width="31" customWidth="1"/>
    <col min="373" max="373" width="51" customWidth="1"/>
    <col min="374" max="374" width="23.28515625" customWidth="1"/>
    <col min="375" max="375" width="36.28515625" customWidth="1"/>
    <col min="376" max="376" width="13.7109375" customWidth="1"/>
    <col min="377" max="377" width="7.7109375" customWidth="1"/>
    <col min="378" max="378" width="16.42578125" customWidth="1"/>
    <col min="379" max="379" width="25.140625" customWidth="1"/>
    <col min="380" max="380" width="31" customWidth="1"/>
    <col min="381" max="381" width="51" customWidth="1"/>
    <col min="382" max="382" width="23.28515625" customWidth="1"/>
    <col min="383" max="383" width="36.28515625" customWidth="1"/>
    <col min="384" max="384" width="13.7109375" customWidth="1"/>
    <col min="385" max="385" width="7.7109375" customWidth="1"/>
    <col min="386" max="386" width="16.42578125" customWidth="1"/>
    <col min="387" max="387" width="25.140625" customWidth="1"/>
    <col min="388" max="388" width="31" customWidth="1"/>
    <col min="389" max="389" width="51" customWidth="1"/>
    <col min="390" max="390" width="23.28515625" customWidth="1"/>
    <col min="391" max="391" width="36.28515625" customWidth="1"/>
    <col min="392" max="392" width="13.7109375" customWidth="1"/>
    <col min="393" max="393" width="7.7109375" customWidth="1"/>
    <col min="394" max="394" width="16.42578125" customWidth="1"/>
    <col min="395" max="395" width="25.140625" customWidth="1"/>
    <col min="396" max="396" width="31" customWidth="1"/>
    <col min="397" max="397" width="51" customWidth="1"/>
    <col min="398" max="398" width="23.28515625" customWidth="1"/>
    <col min="399" max="399" width="36.28515625" customWidth="1"/>
    <col min="400" max="400" width="13.7109375" customWidth="1"/>
    <col min="401" max="401" width="7.7109375" customWidth="1"/>
    <col min="402" max="402" width="16.42578125" customWidth="1"/>
    <col min="403" max="403" width="25.140625" customWidth="1"/>
    <col min="404" max="404" width="31" customWidth="1"/>
    <col min="405" max="405" width="51" customWidth="1"/>
    <col min="406" max="406" width="23.28515625" customWidth="1"/>
    <col min="407" max="407" width="36.28515625" customWidth="1"/>
    <col min="408" max="408" width="13.7109375" customWidth="1"/>
    <col min="409" max="409" width="7.7109375" customWidth="1"/>
    <col min="410" max="410" width="16.42578125" customWidth="1"/>
    <col min="411" max="411" width="25.140625" customWidth="1"/>
    <col min="412" max="412" width="31" customWidth="1"/>
    <col min="413" max="413" width="51" customWidth="1"/>
    <col min="414" max="414" width="23.28515625" customWidth="1"/>
    <col min="415" max="415" width="36.28515625" customWidth="1"/>
    <col min="416" max="416" width="13.7109375" customWidth="1"/>
    <col min="417" max="417" width="7.7109375" customWidth="1"/>
    <col min="418" max="418" width="16.42578125" customWidth="1"/>
    <col min="419" max="419" width="25.140625" customWidth="1"/>
    <col min="420" max="420" width="31" customWidth="1"/>
    <col min="421" max="421" width="51" customWidth="1"/>
    <col min="422" max="422" width="23.28515625" customWidth="1"/>
    <col min="423" max="423" width="36.28515625" customWidth="1"/>
    <col min="424" max="424" width="13.7109375" customWidth="1"/>
    <col min="425" max="425" width="7.7109375" customWidth="1"/>
    <col min="426" max="426" width="16.42578125" customWidth="1"/>
    <col min="427" max="427" width="25.140625" customWidth="1"/>
    <col min="428" max="428" width="31" customWidth="1"/>
    <col min="429" max="429" width="51" customWidth="1"/>
    <col min="430" max="430" width="23.28515625" customWidth="1"/>
    <col min="431" max="431" width="36.28515625" customWidth="1"/>
    <col min="432" max="432" width="13.7109375" customWidth="1"/>
    <col min="433" max="433" width="7.7109375" customWidth="1"/>
    <col min="434" max="434" width="16.42578125" customWidth="1"/>
    <col min="435" max="435" width="25.140625" customWidth="1"/>
    <col min="436" max="436" width="31" customWidth="1"/>
    <col min="437" max="437" width="51" customWidth="1"/>
    <col min="438" max="438" width="23.28515625" customWidth="1"/>
    <col min="439" max="439" width="36.28515625" customWidth="1"/>
    <col min="440" max="440" width="13.7109375" customWidth="1"/>
    <col min="441" max="441" width="7.7109375" customWidth="1"/>
    <col min="442" max="442" width="16.42578125" customWidth="1"/>
    <col min="443" max="443" width="25.140625" customWidth="1"/>
    <col min="444" max="444" width="31" customWidth="1"/>
    <col min="445" max="445" width="51" customWidth="1"/>
    <col min="446" max="446" width="23.28515625" customWidth="1"/>
    <col min="447" max="447" width="36.28515625" customWidth="1"/>
    <col min="448" max="448" width="13.7109375" customWidth="1"/>
    <col min="449" max="449" width="7.7109375" customWidth="1"/>
    <col min="450" max="450" width="16.42578125" customWidth="1"/>
    <col min="451" max="451" width="25.140625" customWidth="1"/>
    <col min="452" max="452" width="31" customWidth="1"/>
    <col min="453" max="453" width="51" customWidth="1"/>
    <col min="454" max="454" width="23.28515625" customWidth="1"/>
    <col min="455" max="455" width="36.28515625" customWidth="1"/>
    <col min="456" max="456" width="13.7109375" customWidth="1"/>
    <col min="457" max="457" width="7.7109375" customWidth="1"/>
    <col min="458" max="458" width="16.42578125" customWidth="1"/>
    <col min="459" max="459" width="25.140625" customWidth="1"/>
    <col min="460" max="460" width="31" customWidth="1"/>
    <col min="461" max="461" width="51" customWidth="1"/>
    <col min="462" max="462" width="23.28515625" customWidth="1"/>
    <col min="463" max="463" width="36.28515625" customWidth="1"/>
    <col min="464" max="464" width="13.7109375" customWidth="1"/>
    <col min="465" max="465" width="7.7109375" customWidth="1"/>
    <col min="466" max="466" width="16.42578125" customWidth="1"/>
    <col min="467" max="467" width="25.140625" customWidth="1"/>
    <col min="468" max="468" width="31" customWidth="1"/>
    <col min="469" max="469" width="51" customWidth="1"/>
    <col min="470" max="470" width="23.28515625" customWidth="1"/>
    <col min="471" max="471" width="36.28515625" customWidth="1"/>
    <col min="472" max="472" width="13.7109375" customWidth="1"/>
    <col min="473" max="473" width="7.7109375" customWidth="1"/>
    <col min="474" max="474" width="16.42578125" customWidth="1"/>
    <col min="475" max="475" width="25.140625" customWidth="1"/>
    <col min="476" max="476" width="31" customWidth="1"/>
    <col min="477" max="477" width="51" customWidth="1"/>
    <col min="478" max="478" width="23.28515625" customWidth="1"/>
    <col min="479" max="479" width="36.28515625" customWidth="1"/>
    <col min="480" max="480" width="13.7109375" customWidth="1"/>
    <col min="481" max="481" width="7.7109375" customWidth="1"/>
    <col min="482" max="482" width="16.42578125" customWidth="1"/>
    <col min="483" max="483" width="25.140625" customWidth="1"/>
    <col min="484" max="484" width="31" customWidth="1"/>
    <col min="485" max="485" width="51" customWidth="1"/>
    <col min="486" max="486" width="23.28515625" customWidth="1"/>
    <col min="487" max="487" width="36.28515625" customWidth="1"/>
    <col min="488" max="488" width="13.7109375" customWidth="1"/>
    <col min="489" max="489" width="7.7109375" customWidth="1"/>
    <col min="490" max="490" width="16.42578125" customWidth="1"/>
    <col min="491" max="491" width="25.140625" customWidth="1"/>
    <col min="492" max="492" width="31" customWidth="1"/>
    <col min="493" max="493" width="51" customWidth="1"/>
    <col min="494" max="494" width="23.28515625" customWidth="1"/>
    <col min="495" max="495" width="36.28515625" customWidth="1"/>
    <col min="496" max="496" width="13.7109375" customWidth="1"/>
    <col min="497" max="497" width="7.7109375" customWidth="1"/>
    <col min="498" max="498" width="16.42578125" customWidth="1"/>
    <col min="499" max="499" width="25.140625" customWidth="1"/>
    <col min="500" max="500" width="31" customWidth="1"/>
    <col min="501" max="501" width="51" customWidth="1"/>
    <col min="502" max="502" width="23.28515625" customWidth="1"/>
    <col min="503" max="503" width="36.28515625" customWidth="1"/>
    <col min="504" max="504" width="13.7109375" customWidth="1"/>
    <col min="505" max="505" width="7.7109375" customWidth="1"/>
    <col min="506" max="506" width="16.42578125" customWidth="1"/>
    <col min="507" max="507" width="25.140625" customWidth="1"/>
    <col min="508" max="508" width="31" customWidth="1"/>
    <col min="509" max="509" width="51" customWidth="1"/>
    <col min="510" max="510" width="23.28515625" customWidth="1"/>
    <col min="511" max="511" width="36.28515625" customWidth="1"/>
    <col min="512" max="512" width="13.7109375" customWidth="1"/>
    <col min="513" max="513" width="7.7109375" customWidth="1"/>
    <col min="514" max="514" width="16.42578125" customWidth="1"/>
    <col min="515" max="515" width="25.140625" customWidth="1"/>
    <col min="516" max="516" width="31" customWidth="1"/>
    <col min="517" max="517" width="51" customWidth="1"/>
    <col min="518" max="518" width="23.28515625" customWidth="1"/>
    <col min="519" max="519" width="36.28515625" customWidth="1"/>
    <col min="520" max="520" width="13.7109375" customWidth="1"/>
    <col min="521" max="521" width="7.7109375" customWidth="1"/>
    <col min="522" max="522" width="16.42578125" customWidth="1"/>
    <col min="523" max="523" width="25.140625" customWidth="1"/>
    <col min="524" max="524" width="31" customWidth="1"/>
    <col min="525" max="525" width="51" customWidth="1"/>
    <col min="526" max="526" width="23.28515625" customWidth="1"/>
    <col min="527" max="527" width="36.28515625" customWidth="1"/>
    <col min="528" max="528" width="13.7109375" customWidth="1"/>
    <col min="529" max="529" width="7.7109375" customWidth="1"/>
    <col min="530" max="530" width="16.42578125" customWidth="1"/>
    <col min="531" max="531" width="25.140625" customWidth="1"/>
    <col min="532" max="532" width="31" customWidth="1"/>
    <col min="533" max="533" width="51" customWidth="1"/>
    <col min="534" max="534" width="23.28515625" customWidth="1"/>
    <col min="535" max="535" width="36.28515625" customWidth="1"/>
    <col min="536" max="536" width="13.7109375" customWidth="1"/>
    <col min="537" max="537" width="7.7109375" customWidth="1"/>
    <col min="538" max="538" width="16.42578125" customWidth="1"/>
    <col min="539" max="539" width="25.140625" customWidth="1"/>
    <col min="540" max="540" width="31" customWidth="1"/>
    <col min="541" max="541" width="51" customWidth="1"/>
    <col min="542" max="542" width="23.28515625" customWidth="1"/>
    <col min="543" max="543" width="36.28515625" customWidth="1"/>
    <col min="544" max="544" width="13.7109375" customWidth="1"/>
    <col min="545" max="545" width="7.7109375" customWidth="1"/>
    <col min="546" max="546" width="16.42578125" customWidth="1"/>
    <col min="547" max="547" width="25.140625" customWidth="1"/>
    <col min="548" max="548" width="31" customWidth="1"/>
    <col min="549" max="549" width="51" customWidth="1"/>
    <col min="550" max="550" width="23.28515625" customWidth="1"/>
    <col min="551" max="551" width="36.28515625" customWidth="1"/>
    <col min="552" max="552" width="13.7109375" customWidth="1"/>
    <col min="553" max="553" width="7.7109375" customWidth="1"/>
    <col min="554" max="554" width="16.42578125" customWidth="1"/>
    <col min="555" max="555" width="25.140625" customWidth="1"/>
    <col min="556" max="556" width="31" customWidth="1"/>
    <col min="557" max="557" width="51" customWidth="1"/>
    <col min="558" max="558" width="23.28515625" customWidth="1"/>
    <col min="559" max="559" width="36.28515625" customWidth="1"/>
    <col min="560" max="560" width="13.7109375" customWidth="1"/>
    <col min="561" max="561" width="7.7109375" customWidth="1"/>
    <col min="562" max="562" width="16.42578125" customWidth="1"/>
    <col min="563" max="563" width="25.140625" customWidth="1"/>
    <col min="564" max="564" width="31" customWidth="1"/>
    <col min="565" max="565" width="51" customWidth="1"/>
    <col min="566" max="566" width="23.28515625" customWidth="1"/>
    <col min="567" max="567" width="36.28515625" customWidth="1"/>
    <col min="568" max="568" width="13.7109375" customWidth="1"/>
    <col min="569" max="569" width="7.7109375" customWidth="1"/>
    <col min="570" max="570" width="16.42578125" customWidth="1"/>
    <col min="571" max="571" width="25.140625" customWidth="1"/>
    <col min="572" max="572" width="31" customWidth="1"/>
    <col min="573" max="573" width="51" customWidth="1"/>
    <col min="574" max="574" width="23.28515625" customWidth="1"/>
    <col min="575" max="575" width="36.28515625" customWidth="1"/>
    <col min="576" max="576" width="13.7109375" customWidth="1"/>
    <col min="577" max="577" width="7.7109375" customWidth="1"/>
    <col min="578" max="578" width="16.42578125" customWidth="1"/>
    <col min="579" max="579" width="25.140625" customWidth="1"/>
    <col min="580" max="580" width="31" customWidth="1"/>
    <col min="581" max="581" width="51" customWidth="1"/>
    <col min="582" max="582" width="23.28515625" customWidth="1"/>
    <col min="583" max="583" width="36.28515625" customWidth="1"/>
    <col min="584" max="584" width="13.7109375" customWidth="1"/>
    <col min="585" max="585" width="7.7109375" customWidth="1"/>
    <col min="586" max="586" width="16.42578125" customWidth="1"/>
    <col min="587" max="587" width="25.140625" customWidth="1"/>
    <col min="588" max="588" width="31" customWidth="1"/>
    <col min="589" max="589" width="51" customWidth="1"/>
    <col min="590" max="590" width="23.28515625" customWidth="1"/>
    <col min="591" max="591" width="36.28515625" customWidth="1"/>
    <col min="592" max="592" width="13.7109375" customWidth="1"/>
    <col min="593" max="593" width="7.7109375" customWidth="1"/>
    <col min="594" max="594" width="16.42578125" customWidth="1"/>
    <col min="595" max="595" width="25.140625" customWidth="1"/>
    <col min="596" max="596" width="31" customWidth="1"/>
    <col min="597" max="597" width="51" customWidth="1"/>
    <col min="598" max="598" width="23.28515625" customWidth="1"/>
    <col min="599" max="599" width="36.28515625" customWidth="1"/>
    <col min="600" max="600" width="13.7109375" customWidth="1"/>
    <col min="601" max="601" width="7.7109375" customWidth="1"/>
    <col min="602" max="602" width="16.42578125" customWidth="1"/>
    <col min="603" max="603" width="25.140625" customWidth="1"/>
    <col min="604" max="604" width="31" customWidth="1"/>
    <col min="605" max="605" width="51" customWidth="1"/>
    <col min="606" max="606" width="23.28515625" customWidth="1"/>
    <col min="607" max="607" width="36.28515625" customWidth="1"/>
    <col min="608" max="608" width="13.7109375" customWidth="1"/>
    <col min="609" max="609" width="7.7109375" customWidth="1"/>
    <col min="610" max="610" width="16.42578125" customWidth="1"/>
    <col min="611" max="611" width="25.140625" customWidth="1"/>
    <col min="612" max="612" width="31" customWidth="1"/>
    <col min="613" max="613" width="51" customWidth="1"/>
    <col min="614" max="614" width="23.28515625" customWidth="1"/>
    <col min="615" max="615" width="36.28515625" customWidth="1"/>
    <col min="616" max="616" width="13.7109375" customWidth="1"/>
    <col min="617" max="617" width="7.7109375" customWidth="1"/>
    <col min="618" max="618" width="16.42578125" customWidth="1"/>
    <col min="619" max="619" width="25.140625" customWidth="1"/>
    <col min="620" max="620" width="31" customWidth="1"/>
    <col min="621" max="621" width="51" customWidth="1"/>
    <col min="622" max="622" width="23.28515625" customWidth="1"/>
    <col min="623" max="623" width="36.28515625" customWidth="1"/>
    <col min="624" max="624" width="13.7109375" customWidth="1"/>
    <col min="625" max="625" width="7.7109375" customWidth="1"/>
    <col min="626" max="626" width="16.42578125" customWidth="1"/>
    <col min="627" max="627" width="25.140625" customWidth="1"/>
    <col min="628" max="628" width="31" customWidth="1"/>
    <col min="629" max="629" width="51" customWidth="1"/>
    <col min="630" max="630" width="23.28515625" customWidth="1"/>
    <col min="631" max="631" width="36.28515625" customWidth="1"/>
    <col min="632" max="632" width="13.7109375" customWidth="1"/>
    <col min="633" max="633" width="7.7109375" customWidth="1"/>
    <col min="634" max="634" width="16.42578125" customWidth="1"/>
    <col min="635" max="635" width="25.140625" customWidth="1"/>
    <col min="636" max="636" width="31" customWidth="1"/>
    <col min="637" max="637" width="51" customWidth="1"/>
    <col min="638" max="638" width="23.28515625" customWidth="1"/>
    <col min="639" max="639" width="36.28515625" customWidth="1"/>
    <col min="640" max="640" width="13.7109375" customWidth="1"/>
    <col min="641" max="641" width="7.7109375" customWidth="1"/>
    <col min="642" max="642" width="16.42578125" customWidth="1"/>
    <col min="643" max="643" width="25.140625" customWidth="1"/>
    <col min="644" max="644" width="31" customWidth="1"/>
    <col min="645" max="645" width="51" customWidth="1"/>
    <col min="646" max="646" width="23.28515625" customWidth="1"/>
    <col min="647" max="647" width="36.28515625" customWidth="1"/>
    <col min="648" max="648" width="13.7109375" customWidth="1"/>
    <col min="649" max="649" width="7.7109375" customWidth="1"/>
    <col min="650" max="650" width="16.42578125" customWidth="1"/>
    <col min="651" max="651" width="25.140625" customWidth="1"/>
    <col min="652" max="652" width="31" customWidth="1"/>
    <col min="653" max="653" width="51" customWidth="1"/>
    <col min="654" max="654" width="23.28515625" customWidth="1"/>
    <col min="655" max="655" width="36.28515625" customWidth="1"/>
    <col min="656" max="656" width="13.7109375" customWidth="1"/>
    <col min="657" max="657" width="7.7109375" customWidth="1"/>
    <col min="658" max="658" width="16.42578125" customWidth="1"/>
    <col min="659" max="659" width="25.140625" customWidth="1"/>
    <col min="660" max="660" width="31" customWidth="1"/>
    <col min="661" max="661" width="51" customWidth="1"/>
    <col min="662" max="662" width="23.28515625" customWidth="1"/>
    <col min="663" max="663" width="36.28515625" customWidth="1"/>
    <col min="664" max="664" width="13.7109375" customWidth="1"/>
    <col min="665" max="665" width="7.7109375" customWidth="1"/>
    <col min="666" max="666" width="16.42578125" customWidth="1"/>
    <col min="667" max="667" width="25.140625" customWidth="1"/>
    <col min="668" max="668" width="31" customWidth="1"/>
    <col min="669" max="669" width="51" customWidth="1"/>
    <col min="670" max="670" width="23.28515625" customWidth="1"/>
    <col min="671" max="671" width="36.28515625" customWidth="1"/>
    <col min="672" max="672" width="13.7109375" customWidth="1"/>
    <col min="673" max="673" width="7.7109375" customWidth="1"/>
    <col min="674" max="674" width="16.42578125" customWidth="1"/>
    <col min="675" max="675" width="25.140625" customWidth="1"/>
    <col min="676" max="676" width="31" customWidth="1"/>
    <col min="677" max="677" width="51" customWidth="1"/>
    <col min="678" max="678" width="23.28515625" customWidth="1"/>
    <col min="679" max="679" width="36.28515625" customWidth="1"/>
    <col min="680" max="680" width="13.7109375" customWidth="1"/>
    <col min="681" max="681" width="7.7109375" customWidth="1"/>
    <col min="682" max="682" width="16.42578125" customWidth="1"/>
    <col min="683" max="683" width="25.140625" customWidth="1"/>
    <col min="684" max="684" width="31" customWidth="1"/>
    <col min="685" max="685" width="51" customWidth="1"/>
    <col min="686" max="686" width="23.28515625" customWidth="1"/>
    <col min="687" max="687" width="36.28515625" customWidth="1"/>
    <col min="688" max="688" width="13.7109375" customWidth="1"/>
    <col min="689" max="689" width="7.7109375" customWidth="1"/>
    <col min="690" max="690" width="16.42578125" customWidth="1"/>
    <col min="691" max="691" width="25.140625" customWidth="1"/>
    <col min="692" max="692" width="31" customWidth="1"/>
    <col min="693" max="693" width="51" customWidth="1"/>
    <col min="694" max="694" width="23.28515625" customWidth="1"/>
    <col min="695" max="695" width="36.28515625" customWidth="1"/>
    <col min="696" max="696" width="13.7109375" customWidth="1"/>
    <col min="697" max="697" width="7.7109375" customWidth="1"/>
    <col min="698" max="698" width="16.42578125" customWidth="1"/>
    <col min="699" max="699" width="25.140625" customWidth="1"/>
    <col min="700" max="700" width="31" customWidth="1"/>
    <col min="701" max="701" width="51" customWidth="1"/>
    <col min="702" max="702" width="23.28515625" customWidth="1"/>
    <col min="703" max="703" width="36.28515625" customWidth="1"/>
    <col min="704" max="704" width="13.7109375" customWidth="1"/>
    <col min="705" max="705" width="7.7109375" customWidth="1"/>
    <col min="706" max="706" width="16.42578125" customWidth="1"/>
    <col min="707" max="707" width="25.140625" customWidth="1"/>
    <col min="708" max="708" width="31" customWidth="1"/>
    <col min="709" max="709" width="51" customWidth="1"/>
    <col min="710" max="710" width="23.28515625" customWidth="1"/>
    <col min="711" max="711" width="36.28515625" customWidth="1"/>
    <col min="712" max="712" width="13.7109375" customWidth="1"/>
    <col min="713" max="713" width="7.7109375" customWidth="1"/>
    <col min="714" max="714" width="16.42578125" customWidth="1"/>
    <col min="715" max="715" width="25.140625" customWidth="1"/>
    <col min="716" max="716" width="31" customWidth="1"/>
    <col min="717" max="717" width="51" customWidth="1"/>
    <col min="718" max="718" width="23.28515625" customWidth="1"/>
    <col min="719" max="719" width="36.28515625" customWidth="1"/>
    <col min="720" max="720" width="13.7109375" customWidth="1"/>
    <col min="721" max="721" width="7.7109375" customWidth="1"/>
    <col min="722" max="722" width="16.42578125" customWidth="1"/>
    <col min="723" max="723" width="25.140625" customWidth="1"/>
    <col min="724" max="724" width="31" customWidth="1"/>
    <col min="725" max="725" width="51" customWidth="1"/>
    <col min="726" max="726" width="23.28515625" customWidth="1"/>
    <col min="727" max="727" width="36.28515625" customWidth="1"/>
    <col min="728" max="728" width="13.7109375" customWidth="1"/>
    <col min="729" max="729" width="7.7109375" customWidth="1"/>
    <col min="730" max="730" width="16.42578125" customWidth="1"/>
    <col min="731" max="731" width="25.140625" customWidth="1"/>
    <col min="732" max="732" width="31" customWidth="1"/>
    <col min="733" max="733" width="51" customWidth="1"/>
    <col min="734" max="734" width="23.28515625" customWidth="1"/>
    <col min="735" max="735" width="36.28515625" customWidth="1"/>
    <col min="736" max="736" width="13.7109375" customWidth="1"/>
    <col min="737" max="737" width="7.7109375" customWidth="1"/>
    <col min="738" max="738" width="16.42578125" customWidth="1"/>
    <col min="739" max="739" width="25.140625" customWidth="1"/>
    <col min="740" max="740" width="31" customWidth="1"/>
    <col min="741" max="741" width="51" customWidth="1"/>
    <col min="742" max="742" width="23.28515625" customWidth="1"/>
    <col min="743" max="743" width="36.28515625" customWidth="1"/>
    <col min="744" max="744" width="13.7109375" customWidth="1"/>
    <col min="745" max="745" width="7.7109375" customWidth="1"/>
    <col min="746" max="746" width="16.42578125" customWidth="1"/>
    <col min="747" max="747" width="25.140625" customWidth="1"/>
    <col min="748" max="748" width="31" customWidth="1"/>
    <col min="749" max="749" width="51" customWidth="1"/>
    <col min="750" max="750" width="23.28515625" customWidth="1"/>
    <col min="751" max="751" width="36.28515625" customWidth="1"/>
    <col min="752" max="752" width="13.7109375" customWidth="1"/>
    <col min="753" max="753" width="7.7109375" customWidth="1"/>
    <col min="754" max="754" width="16.42578125" customWidth="1"/>
    <col min="755" max="755" width="25.140625" customWidth="1"/>
    <col min="756" max="756" width="31" customWidth="1"/>
    <col min="757" max="757" width="51" customWidth="1"/>
    <col min="758" max="758" width="23.28515625" customWidth="1"/>
    <col min="759" max="759" width="36.28515625" customWidth="1"/>
    <col min="760" max="760" width="13.7109375" customWidth="1"/>
    <col min="761" max="761" width="7.7109375" customWidth="1"/>
    <col min="762" max="762" width="16.42578125" customWidth="1"/>
    <col min="763" max="763" width="25.140625" customWidth="1"/>
    <col min="764" max="764" width="31" customWidth="1"/>
    <col min="765" max="765" width="51" customWidth="1"/>
    <col min="766" max="766" width="23.28515625" customWidth="1"/>
    <col min="767" max="767" width="36.28515625" customWidth="1"/>
    <col min="768" max="768" width="13.7109375" customWidth="1"/>
    <col min="769" max="769" width="7.7109375" customWidth="1"/>
    <col min="770" max="770" width="16.42578125" customWidth="1"/>
    <col min="771" max="771" width="25.140625" customWidth="1"/>
    <col min="772" max="772" width="31" customWidth="1"/>
    <col min="773" max="773" width="51" customWidth="1"/>
    <col min="774" max="774" width="23.28515625" customWidth="1"/>
    <col min="775" max="775" width="36.28515625" customWidth="1"/>
    <col min="776" max="776" width="13.7109375" customWidth="1"/>
    <col min="777" max="777" width="7.7109375" customWidth="1"/>
    <col min="778" max="778" width="16.42578125" customWidth="1"/>
    <col min="779" max="779" width="25.140625" customWidth="1"/>
    <col min="780" max="780" width="31" customWidth="1"/>
    <col min="781" max="781" width="51" customWidth="1"/>
    <col min="782" max="782" width="23.28515625" customWidth="1"/>
    <col min="783" max="783" width="36.28515625" customWidth="1"/>
    <col min="784" max="784" width="13.7109375" customWidth="1"/>
    <col min="785" max="785" width="7.7109375" customWidth="1"/>
    <col min="786" max="786" width="16.42578125" customWidth="1"/>
    <col min="787" max="787" width="25.140625" customWidth="1"/>
    <col min="788" max="788" width="31" customWidth="1"/>
    <col min="789" max="789" width="51" customWidth="1"/>
    <col min="790" max="790" width="23.28515625" customWidth="1"/>
    <col min="791" max="791" width="36.28515625" customWidth="1"/>
    <col min="792" max="792" width="13.7109375" customWidth="1"/>
    <col min="793" max="793" width="7.7109375" customWidth="1"/>
    <col min="794" max="794" width="16.42578125" customWidth="1"/>
    <col min="795" max="795" width="25.140625" customWidth="1"/>
    <col min="796" max="796" width="31" customWidth="1"/>
    <col min="797" max="797" width="51" customWidth="1"/>
    <col min="798" max="798" width="23.28515625" customWidth="1"/>
    <col min="799" max="799" width="36.28515625" customWidth="1"/>
    <col min="800" max="800" width="13.7109375" customWidth="1"/>
    <col min="801" max="801" width="7.7109375" customWidth="1"/>
    <col min="802" max="802" width="16.42578125" customWidth="1"/>
    <col min="803" max="803" width="25.140625" customWidth="1"/>
    <col min="804" max="804" width="31" customWidth="1"/>
    <col min="805" max="805" width="51" customWidth="1"/>
    <col min="806" max="806" width="23.28515625" customWidth="1"/>
    <col min="807" max="807" width="36.28515625" customWidth="1"/>
    <col min="808" max="808" width="13.7109375" customWidth="1"/>
    <col min="809" max="809" width="7.7109375" customWidth="1"/>
    <col min="810" max="810" width="16.42578125" customWidth="1"/>
    <col min="811" max="811" width="25.140625" customWidth="1"/>
    <col min="812" max="812" width="31" customWidth="1"/>
    <col min="813" max="813" width="51" customWidth="1"/>
    <col min="814" max="814" width="23.28515625" customWidth="1"/>
    <col min="815" max="815" width="36.28515625" customWidth="1"/>
    <col min="816" max="816" width="13.7109375" customWidth="1"/>
    <col min="817" max="817" width="7.7109375" customWidth="1"/>
    <col min="818" max="818" width="16.42578125" customWidth="1"/>
    <col min="819" max="819" width="25.140625" customWidth="1"/>
    <col min="820" max="820" width="31" customWidth="1"/>
    <col min="821" max="821" width="51" customWidth="1"/>
    <col min="822" max="822" width="23.28515625" customWidth="1"/>
    <col min="823" max="823" width="36.28515625" customWidth="1"/>
    <col min="824" max="824" width="13.7109375" customWidth="1"/>
    <col min="825" max="825" width="7.7109375" customWidth="1"/>
    <col min="826" max="826" width="16.42578125" customWidth="1"/>
    <col min="827" max="827" width="25.140625" customWidth="1"/>
    <col min="828" max="828" width="31" customWidth="1"/>
    <col min="829" max="829" width="51" customWidth="1"/>
    <col min="830" max="830" width="23.28515625" customWidth="1"/>
    <col min="831" max="831" width="36.28515625" customWidth="1"/>
    <col min="832" max="832" width="13.7109375" customWidth="1"/>
    <col min="833" max="833" width="7.7109375" customWidth="1"/>
    <col min="834" max="834" width="16.42578125" customWidth="1"/>
    <col min="835" max="835" width="25.140625" customWidth="1"/>
    <col min="836" max="836" width="31" customWidth="1"/>
    <col min="837" max="837" width="51" customWidth="1"/>
    <col min="838" max="838" width="23.28515625" customWidth="1"/>
    <col min="839" max="839" width="36.28515625" customWidth="1"/>
    <col min="840" max="840" width="13.7109375" customWidth="1"/>
    <col min="841" max="841" width="7.7109375" customWidth="1"/>
    <col min="842" max="842" width="16.42578125" customWidth="1"/>
    <col min="843" max="843" width="25.140625" customWidth="1"/>
    <col min="844" max="844" width="31" customWidth="1"/>
    <col min="845" max="845" width="51" customWidth="1"/>
    <col min="846" max="846" width="23.28515625" customWidth="1"/>
    <col min="847" max="847" width="36.28515625" customWidth="1"/>
    <col min="848" max="848" width="13.7109375" customWidth="1"/>
    <col min="849" max="849" width="7.7109375" customWidth="1"/>
    <col min="850" max="850" width="16.42578125" customWidth="1"/>
    <col min="851" max="851" width="25.140625" customWidth="1"/>
    <col min="852" max="852" width="31" customWidth="1"/>
    <col min="853" max="853" width="51" customWidth="1"/>
    <col min="854" max="854" width="23.28515625" customWidth="1"/>
    <col min="855" max="855" width="36.28515625" customWidth="1"/>
    <col min="856" max="856" width="13.7109375" customWidth="1"/>
    <col min="857" max="857" width="7.7109375" customWidth="1"/>
    <col min="858" max="858" width="16.42578125" customWidth="1"/>
    <col min="859" max="859" width="25.140625" customWidth="1"/>
    <col min="860" max="860" width="31" customWidth="1"/>
    <col min="861" max="861" width="51" customWidth="1"/>
    <col min="862" max="862" width="23.28515625" customWidth="1"/>
    <col min="863" max="863" width="36.28515625" customWidth="1"/>
    <col min="864" max="864" width="13.7109375" customWidth="1"/>
    <col min="865" max="865" width="7.7109375" customWidth="1"/>
    <col min="866" max="866" width="16.42578125" customWidth="1"/>
    <col min="867" max="867" width="25.140625" customWidth="1"/>
    <col min="868" max="868" width="31" customWidth="1"/>
    <col min="869" max="869" width="51" customWidth="1"/>
    <col min="870" max="870" width="23.28515625" customWidth="1"/>
    <col min="871" max="871" width="36.28515625" customWidth="1"/>
    <col min="872" max="872" width="13.7109375" customWidth="1"/>
    <col min="873" max="873" width="7.7109375" customWidth="1"/>
    <col min="874" max="874" width="16.42578125" customWidth="1"/>
    <col min="875" max="875" width="25.140625" customWidth="1"/>
    <col min="876" max="876" width="31" customWidth="1"/>
    <col min="877" max="877" width="51" customWidth="1"/>
    <col min="878" max="878" width="23.28515625" customWidth="1"/>
    <col min="879" max="879" width="36.28515625" customWidth="1"/>
    <col min="880" max="880" width="13.7109375" customWidth="1"/>
    <col min="881" max="881" width="7.7109375" customWidth="1"/>
    <col min="882" max="882" width="16.42578125" customWidth="1"/>
    <col min="883" max="883" width="25.140625" customWidth="1"/>
    <col min="884" max="884" width="31" customWidth="1"/>
    <col min="885" max="885" width="51" customWidth="1"/>
    <col min="886" max="886" width="23.28515625" customWidth="1"/>
    <col min="887" max="887" width="36.28515625" customWidth="1"/>
    <col min="888" max="888" width="13.7109375" customWidth="1"/>
    <col min="889" max="889" width="7.7109375" customWidth="1"/>
    <col min="890" max="890" width="16.42578125" customWidth="1"/>
    <col min="891" max="891" width="25.140625" customWidth="1"/>
    <col min="892" max="892" width="31" customWidth="1"/>
    <col min="893" max="893" width="51" customWidth="1"/>
    <col min="894" max="894" width="23.28515625" customWidth="1"/>
    <col min="895" max="895" width="36.28515625" customWidth="1"/>
    <col min="896" max="896" width="13.7109375" customWidth="1"/>
    <col min="897" max="897" width="7.7109375" customWidth="1"/>
    <col min="898" max="898" width="16.42578125" customWidth="1"/>
    <col min="899" max="899" width="25.140625" customWidth="1"/>
    <col min="900" max="900" width="31" customWidth="1"/>
    <col min="901" max="901" width="51" customWidth="1"/>
    <col min="902" max="902" width="23.28515625" customWidth="1"/>
    <col min="903" max="903" width="36.28515625" customWidth="1"/>
    <col min="904" max="904" width="13.7109375" customWidth="1"/>
    <col min="905" max="905" width="7.7109375" customWidth="1"/>
    <col min="906" max="906" width="16.42578125" customWidth="1"/>
    <col min="907" max="907" width="25.140625" customWidth="1"/>
    <col min="908" max="908" width="31" customWidth="1"/>
    <col min="909" max="909" width="51" customWidth="1"/>
    <col min="910" max="910" width="23.28515625" customWidth="1"/>
    <col min="911" max="911" width="36.28515625" customWidth="1"/>
    <col min="912" max="912" width="13.7109375" customWidth="1"/>
    <col min="913" max="913" width="7.7109375" customWidth="1"/>
    <col min="914" max="914" width="16.42578125" customWidth="1"/>
    <col min="915" max="915" width="25.140625" customWidth="1"/>
    <col min="916" max="916" width="31" customWidth="1"/>
    <col min="917" max="917" width="51" customWidth="1"/>
    <col min="918" max="918" width="23.28515625" customWidth="1"/>
    <col min="919" max="919" width="36.28515625" customWidth="1"/>
    <col min="920" max="920" width="13.7109375" customWidth="1"/>
    <col min="921" max="921" width="7.7109375" customWidth="1"/>
    <col min="922" max="922" width="16.42578125" customWidth="1"/>
    <col min="923" max="923" width="25.140625" customWidth="1"/>
    <col min="924" max="924" width="31" customWidth="1"/>
    <col min="925" max="925" width="51" customWidth="1"/>
    <col min="926" max="926" width="23.28515625" customWidth="1"/>
    <col min="927" max="927" width="36.28515625" customWidth="1"/>
    <col min="928" max="928" width="13.7109375" customWidth="1"/>
    <col min="929" max="929" width="7.7109375" customWidth="1"/>
    <col min="930" max="930" width="16.42578125" customWidth="1"/>
    <col min="931" max="931" width="25.140625" customWidth="1"/>
    <col min="932" max="932" width="31" customWidth="1"/>
    <col min="933" max="933" width="51" customWidth="1"/>
    <col min="934" max="934" width="23.28515625" customWidth="1"/>
    <col min="935" max="935" width="36.28515625" customWidth="1"/>
    <col min="936" max="936" width="13.7109375" customWidth="1"/>
    <col min="937" max="937" width="7.7109375" customWidth="1"/>
    <col min="938" max="938" width="16.42578125" customWidth="1"/>
    <col min="939" max="939" width="25.140625" customWidth="1"/>
    <col min="940" max="940" width="31" customWidth="1"/>
    <col min="941" max="941" width="51" customWidth="1"/>
    <col min="942" max="942" width="23.28515625" customWidth="1"/>
    <col min="943" max="943" width="36.28515625" customWidth="1"/>
    <col min="944" max="944" width="13.7109375" customWidth="1"/>
    <col min="945" max="945" width="7.7109375" customWidth="1"/>
    <col min="946" max="946" width="16.42578125" customWidth="1"/>
    <col min="947" max="947" width="25.140625" customWidth="1"/>
    <col min="948" max="948" width="31" customWidth="1"/>
    <col min="949" max="949" width="51" customWidth="1"/>
    <col min="950" max="950" width="23.28515625" customWidth="1"/>
    <col min="951" max="951" width="36.28515625" customWidth="1"/>
    <col min="952" max="952" width="13.7109375" customWidth="1"/>
    <col min="953" max="953" width="7.7109375" customWidth="1"/>
    <col min="954" max="954" width="16.42578125" customWidth="1"/>
    <col min="955" max="955" width="25.140625" customWidth="1"/>
    <col min="956" max="956" width="31" customWidth="1"/>
    <col min="957" max="957" width="51" customWidth="1"/>
    <col min="958" max="958" width="23.28515625" customWidth="1"/>
    <col min="959" max="959" width="36.28515625" customWidth="1"/>
    <col min="960" max="960" width="13.7109375" customWidth="1"/>
    <col min="961" max="961" width="7.7109375" customWidth="1"/>
    <col min="962" max="962" width="16.42578125" customWidth="1"/>
    <col min="963" max="963" width="25.140625" customWidth="1"/>
    <col min="964" max="964" width="31" customWidth="1"/>
    <col min="965" max="965" width="51" customWidth="1"/>
    <col min="966" max="966" width="23.28515625" customWidth="1"/>
    <col min="967" max="967" width="36.28515625" customWidth="1"/>
    <col min="968" max="968" width="13.7109375" customWidth="1"/>
    <col min="969" max="969" width="7.7109375" customWidth="1"/>
    <col min="970" max="970" width="16.42578125" customWidth="1"/>
    <col min="971" max="971" width="25.140625" customWidth="1"/>
    <col min="972" max="972" width="31" customWidth="1"/>
    <col min="973" max="973" width="51" customWidth="1"/>
    <col min="974" max="974" width="23.28515625" customWidth="1"/>
    <col min="975" max="975" width="36.28515625" customWidth="1"/>
    <col min="976" max="976" width="13.7109375" customWidth="1"/>
    <col min="977" max="977" width="7.7109375" customWidth="1"/>
    <col min="978" max="978" width="16.42578125" customWidth="1"/>
    <col min="979" max="979" width="25.140625" customWidth="1"/>
    <col min="980" max="980" width="31" customWidth="1"/>
    <col min="981" max="981" width="51" customWidth="1"/>
    <col min="982" max="982" width="23.28515625" customWidth="1"/>
    <col min="983" max="983" width="36.28515625" customWidth="1"/>
    <col min="984" max="984" width="13.7109375" customWidth="1"/>
    <col min="985" max="985" width="7.7109375" customWidth="1"/>
    <col min="986" max="986" width="16.42578125" customWidth="1"/>
    <col min="987" max="987" width="25.140625" customWidth="1"/>
    <col min="988" max="988" width="31" customWidth="1"/>
    <col min="989" max="989" width="51" customWidth="1"/>
    <col min="990" max="990" width="23.28515625" customWidth="1"/>
    <col min="991" max="991" width="36.28515625" customWidth="1"/>
    <col min="992" max="992" width="13.7109375" customWidth="1"/>
    <col min="993" max="993" width="7.7109375" customWidth="1"/>
    <col min="994" max="994" width="16.42578125" customWidth="1"/>
    <col min="995" max="995" width="25.140625" customWidth="1"/>
    <col min="996" max="996" width="31" customWidth="1"/>
    <col min="997" max="997" width="51" customWidth="1"/>
    <col min="998" max="998" width="23.28515625" customWidth="1"/>
    <col min="999" max="999" width="36.28515625" customWidth="1"/>
    <col min="1000" max="1000" width="13.7109375" customWidth="1"/>
    <col min="1001" max="1001" width="7.7109375" customWidth="1"/>
    <col min="1002" max="1002" width="16.42578125" customWidth="1"/>
    <col min="1003" max="1003" width="25.140625" customWidth="1"/>
    <col min="1004" max="1004" width="31" customWidth="1"/>
    <col min="1005" max="1005" width="51" customWidth="1"/>
    <col min="1006" max="1006" width="23.28515625" customWidth="1"/>
    <col min="1007" max="1007" width="36.28515625" customWidth="1"/>
    <col min="1008" max="1008" width="13.7109375" customWidth="1"/>
    <col min="1009" max="1009" width="7.7109375" customWidth="1"/>
    <col min="1010" max="1010" width="16.42578125" customWidth="1"/>
    <col min="1011" max="1011" width="25.140625" customWidth="1"/>
    <col min="1012" max="1012" width="31" customWidth="1"/>
    <col min="1013" max="1013" width="51" customWidth="1"/>
    <col min="1014" max="1014" width="23.28515625" customWidth="1"/>
    <col min="1015" max="1015" width="36.28515625" customWidth="1"/>
    <col min="1016" max="1016" width="13.7109375" customWidth="1"/>
    <col min="1017" max="1017" width="7.7109375" customWidth="1"/>
    <col min="1018" max="1018" width="16.42578125" customWidth="1"/>
    <col min="1019" max="1019" width="25.140625" customWidth="1"/>
    <col min="1020" max="1020" width="31" customWidth="1"/>
    <col min="1021" max="1021" width="51" customWidth="1"/>
    <col min="1022" max="1022" width="23.28515625" customWidth="1"/>
    <col min="1023" max="1023" width="36.28515625" customWidth="1"/>
    <col min="1024" max="1024" width="13.7109375" customWidth="1"/>
    <col min="1025" max="1025" width="7.7109375" customWidth="1"/>
    <col min="1026" max="1026" width="16.42578125" customWidth="1"/>
    <col min="1027" max="1027" width="25.140625" customWidth="1"/>
    <col min="1028" max="1028" width="31" customWidth="1"/>
    <col min="1029" max="1029" width="51" customWidth="1"/>
    <col min="1030" max="1030" width="23.28515625" customWidth="1"/>
    <col min="1031" max="1031" width="36.28515625" customWidth="1"/>
    <col min="1032" max="1032" width="13.7109375" customWidth="1"/>
    <col min="1033" max="1033" width="7.7109375" customWidth="1"/>
    <col min="1034" max="1034" width="16.42578125" customWidth="1"/>
    <col min="1035" max="1035" width="25.140625" customWidth="1"/>
    <col min="1036" max="1036" width="31" customWidth="1"/>
    <col min="1037" max="1037" width="51" customWidth="1"/>
    <col min="1038" max="1038" width="23.28515625" customWidth="1"/>
    <col min="1039" max="1039" width="36.28515625" customWidth="1"/>
    <col min="1040" max="1040" width="13.7109375" customWidth="1"/>
    <col min="1041" max="1041" width="7.7109375" customWidth="1"/>
    <col min="1042" max="1042" width="16.42578125" customWidth="1"/>
    <col min="1043" max="1043" width="25.140625" customWidth="1"/>
    <col min="1044" max="1044" width="31" customWidth="1"/>
    <col min="1045" max="1045" width="51" customWidth="1"/>
    <col min="1046" max="1046" width="23.28515625" customWidth="1"/>
    <col min="1047" max="1047" width="36.28515625" customWidth="1"/>
    <col min="1048" max="1048" width="13.7109375" customWidth="1"/>
    <col min="1049" max="1049" width="7.7109375" customWidth="1"/>
    <col min="1050" max="1050" width="16.42578125" customWidth="1"/>
    <col min="1051" max="1051" width="25.140625" customWidth="1"/>
    <col min="1052" max="1052" width="31" customWidth="1"/>
    <col min="1053" max="1053" width="51" customWidth="1"/>
    <col min="1054" max="1054" width="23.28515625" customWidth="1"/>
    <col min="1055" max="1055" width="36.28515625" customWidth="1"/>
    <col min="1056" max="1056" width="13.7109375" customWidth="1"/>
    <col min="1057" max="1057" width="7.7109375" customWidth="1"/>
    <col min="1058" max="1058" width="16.42578125" customWidth="1"/>
    <col min="1059" max="1059" width="25.140625" customWidth="1"/>
    <col min="1060" max="1060" width="31" customWidth="1"/>
    <col min="1061" max="1061" width="51" customWidth="1"/>
    <col min="1062" max="1062" width="23.28515625" customWidth="1"/>
    <col min="1063" max="1063" width="36.28515625" customWidth="1"/>
    <col min="1064" max="1064" width="13.7109375" customWidth="1"/>
    <col min="1065" max="1065" width="7.7109375" customWidth="1"/>
    <col min="1066" max="1066" width="16.42578125" customWidth="1"/>
    <col min="1067" max="1067" width="25.140625" customWidth="1"/>
    <col min="1068" max="1068" width="31" customWidth="1"/>
    <col min="1069" max="1069" width="51" customWidth="1"/>
    <col min="1070" max="1070" width="23.28515625" customWidth="1"/>
    <col min="1071" max="1071" width="36.28515625" customWidth="1"/>
    <col min="1072" max="1072" width="13.7109375" customWidth="1"/>
    <col min="1073" max="1073" width="7.7109375" customWidth="1"/>
    <col min="1074" max="1074" width="16.42578125" customWidth="1"/>
    <col min="1075" max="1075" width="25.140625" customWidth="1"/>
    <col min="1076" max="1076" width="31" customWidth="1"/>
    <col min="1077" max="1077" width="51" customWidth="1"/>
    <col min="1078" max="1078" width="23.28515625" customWidth="1"/>
    <col min="1079" max="1079" width="36.28515625" customWidth="1"/>
    <col min="1080" max="1080" width="13.7109375" customWidth="1"/>
    <col min="1081" max="1081" width="7.7109375" customWidth="1"/>
    <col min="1082" max="1082" width="16.42578125" customWidth="1"/>
    <col min="1083" max="1083" width="25.140625" customWidth="1"/>
    <col min="1084" max="1084" width="31" customWidth="1"/>
    <col min="1085" max="1085" width="51" customWidth="1"/>
    <col min="1086" max="1086" width="23.28515625" customWidth="1"/>
    <col min="1087" max="1087" width="36.28515625" customWidth="1"/>
    <col min="1088" max="1088" width="13.7109375" customWidth="1"/>
    <col min="1089" max="1089" width="7.7109375" customWidth="1"/>
    <col min="1090" max="1090" width="16.42578125" customWidth="1"/>
    <col min="1091" max="1091" width="25.140625" customWidth="1"/>
    <col min="1092" max="1092" width="31" customWidth="1"/>
    <col min="1093" max="1093" width="51" customWidth="1"/>
    <col min="1094" max="1094" width="23.28515625" customWidth="1"/>
    <col min="1095" max="1095" width="36.28515625" customWidth="1"/>
    <col min="1096" max="1096" width="13.7109375" customWidth="1"/>
    <col min="1097" max="1097" width="7.7109375" customWidth="1"/>
    <col min="1098" max="1098" width="16.42578125" customWidth="1"/>
    <col min="1099" max="1099" width="25.140625" customWidth="1"/>
    <col min="1100" max="1100" width="31" customWidth="1"/>
    <col min="1101" max="1101" width="51" customWidth="1"/>
    <col min="1102" max="1102" width="23.28515625" customWidth="1"/>
    <col min="1103" max="1103" width="36.28515625" customWidth="1"/>
    <col min="1104" max="1104" width="13.7109375" customWidth="1"/>
    <col min="1105" max="1105" width="7.7109375" customWidth="1"/>
    <col min="1106" max="1106" width="16.42578125" customWidth="1"/>
    <col min="1107" max="1107" width="25.140625" customWidth="1"/>
    <col min="1108" max="1108" width="31" customWidth="1"/>
    <col min="1109" max="1109" width="51" customWidth="1"/>
    <col min="1110" max="1110" width="23.28515625" customWidth="1"/>
    <col min="1111" max="1111" width="36.28515625" customWidth="1"/>
    <col min="1112" max="1112" width="13.7109375" customWidth="1"/>
    <col min="1113" max="1113" width="7.7109375" customWidth="1"/>
    <col min="1114" max="1114" width="16.42578125" customWidth="1"/>
    <col min="1115" max="1115" width="25.140625" customWidth="1"/>
    <col min="1116" max="1116" width="31" customWidth="1"/>
    <col min="1117" max="1117" width="51" customWidth="1"/>
    <col min="1118" max="1118" width="23.28515625" customWidth="1"/>
    <col min="1119" max="1119" width="36.28515625" customWidth="1"/>
    <col min="1120" max="1120" width="13.7109375" customWidth="1"/>
    <col min="1121" max="1121" width="7.7109375" customWidth="1"/>
    <col min="1122" max="1122" width="16.42578125" customWidth="1"/>
    <col min="1123" max="1123" width="25.140625" customWidth="1"/>
    <col min="1124" max="1124" width="31" customWidth="1"/>
    <col min="1125" max="1125" width="51" customWidth="1"/>
    <col min="1126" max="1126" width="23.28515625" customWidth="1"/>
    <col min="1127" max="1127" width="36.28515625" customWidth="1"/>
    <col min="1128" max="1128" width="13.7109375" customWidth="1"/>
    <col min="1129" max="1129" width="7.7109375" customWidth="1"/>
    <col min="1130" max="1130" width="16.42578125" customWidth="1"/>
    <col min="1131" max="1131" width="25.140625" customWidth="1"/>
    <col min="1132" max="1132" width="31" customWidth="1"/>
    <col min="1133" max="1133" width="51" customWidth="1"/>
    <col min="1134" max="1134" width="23.28515625" customWidth="1"/>
    <col min="1135" max="1135" width="36.28515625" customWidth="1"/>
    <col min="1136" max="1136" width="13.7109375" customWidth="1"/>
    <col min="1137" max="1137" width="7.7109375" customWidth="1"/>
    <col min="1138" max="1138" width="16.42578125" customWidth="1"/>
    <col min="1139" max="1139" width="25.140625" customWidth="1"/>
    <col min="1140" max="1140" width="31" customWidth="1"/>
    <col min="1141" max="1141" width="51" customWidth="1"/>
    <col min="1142" max="1142" width="23.28515625" customWidth="1"/>
    <col min="1143" max="1143" width="36.28515625" customWidth="1"/>
    <col min="1144" max="1144" width="13.7109375" customWidth="1"/>
    <col min="1145" max="1145" width="7.7109375" customWidth="1"/>
    <col min="1146" max="1146" width="16.42578125" customWidth="1"/>
    <col min="1147" max="1147" width="25.140625" customWidth="1"/>
    <col min="1148" max="1148" width="31" customWidth="1"/>
    <col min="1149" max="1149" width="51" customWidth="1"/>
    <col min="1150" max="1150" width="23.28515625" customWidth="1"/>
    <col min="1151" max="1151" width="36.28515625" customWidth="1"/>
    <col min="1152" max="1152" width="13.7109375" customWidth="1"/>
    <col min="1153" max="1153" width="7.7109375" customWidth="1"/>
    <col min="1154" max="1154" width="16.42578125" customWidth="1"/>
    <col min="1155" max="1155" width="25.140625" customWidth="1"/>
    <col min="1156" max="1156" width="31" customWidth="1"/>
    <col min="1157" max="1157" width="51" customWidth="1"/>
    <col min="1158" max="1158" width="23.28515625" customWidth="1"/>
    <col min="1159" max="1159" width="36.28515625" customWidth="1"/>
    <col min="1160" max="1160" width="13.7109375" customWidth="1"/>
    <col min="1161" max="1161" width="7.7109375" customWidth="1"/>
    <col min="1162" max="1162" width="16.42578125" customWidth="1"/>
    <col min="1163" max="1163" width="25.140625" customWidth="1"/>
    <col min="1164" max="1164" width="31" customWidth="1"/>
    <col min="1165" max="1165" width="51" customWidth="1"/>
    <col min="1166" max="1166" width="23.28515625" customWidth="1"/>
    <col min="1167" max="1167" width="36.28515625" customWidth="1"/>
    <col min="1168" max="1168" width="13.7109375" customWidth="1"/>
    <col min="1169" max="1169" width="7.7109375" customWidth="1"/>
    <col min="1170" max="1170" width="16.42578125" customWidth="1"/>
    <col min="1171" max="1171" width="25.140625" customWidth="1"/>
    <col min="1172" max="1172" width="31" customWidth="1"/>
    <col min="1173" max="1173" width="51" customWidth="1"/>
    <col min="1174" max="1174" width="23.28515625" customWidth="1"/>
    <col min="1175" max="1175" width="36.28515625" customWidth="1"/>
    <col min="1176" max="1176" width="13.7109375" customWidth="1"/>
    <col min="1177" max="1177" width="7.7109375" customWidth="1"/>
    <col min="1178" max="1178" width="16.42578125" customWidth="1"/>
    <col min="1179" max="1179" width="25.140625" customWidth="1"/>
    <col min="1180" max="1180" width="31" customWidth="1"/>
    <col min="1181" max="1181" width="51" customWidth="1"/>
    <col min="1182" max="1182" width="23.28515625" customWidth="1"/>
    <col min="1183" max="1183" width="36.28515625" customWidth="1"/>
    <col min="1184" max="1184" width="13.7109375" customWidth="1"/>
    <col min="1185" max="1185" width="7.7109375" customWidth="1"/>
    <col min="1186" max="1186" width="16.42578125" customWidth="1"/>
    <col min="1187" max="1187" width="25.140625" customWidth="1"/>
    <col min="1188" max="1188" width="31" customWidth="1"/>
    <col min="1189" max="1189" width="51" customWidth="1"/>
    <col min="1190" max="1190" width="23.28515625" customWidth="1"/>
    <col min="1191" max="1191" width="36.28515625" customWidth="1"/>
    <col min="1192" max="1192" width="13.7109375" customWidth="1"/>
    <col min="1193" max="1193" width="7.7109375" customWidth="1"/>
    <col min="1194" max="1194" width="16.42578125" customWidth="1"/>
    <col min="1195" max="1195" width="25.140625" customWidth="1"/>
    <col min="1196" max="1196" width="31" customWidth="1"/>
    <col min="1197" max="1197" width="51" customWidth="1"/>
    <col min="1198" max="1198" width="23.28515625" customWidth="1"/>
    <col min="1199" max="1199" width="36.28515625" customWidth="1"/>
    <col min="1200" max="1200" width="13.7109375" customWidth="1"/>
    <col min="1201" max="1201" width="7.7109375" customWidth="1"/>
    <col min="1202" max="1202" width="16.42578125" customWidth="1"/>
    <col min="1203" max="1203" width="25.140625" customWidth="1"/>
    <col min="1204" max="1204" width="31" customWidth="1"/>
    <col min="1205" max="1205" width="51" customWidth="1"/>
    <col min="1206" max="1206" width="23.28515625" customWidth="1"/>
    <col min="1207" max="1207" width="36.28515625" customWidth="1"/>
    <col min="1208" max="1208" width="13.7109375" customWidth="1"/>
    <col min="1209" max="1209" width="7.7109375" customWidth="1"/>
    <col min="1210" max="1210" width="16.42578125" customWidth="1"/>
    <col min="1211" max="1211" width="25.140625" customWidth="1"/>
    <col min="1212" max="1212" width="31" customWidth="1"/>
    <col min="1213" max="1213" width="51" customWidth="1"/>
    <col min="1214" max="1214" width="23.28515625" customWidth="1"/>
    <col min="1215" max="1215" width="36.28515625" customWidth="1"/>
    <col min="1216" max="1216" width="13.7109375" customWidth="1"/>
    <col min="1217" max="1217" width="7.7109375" customWidth="1"/>
    <col min="1218" max="1218" width="16.42578125" customWidth="1"/>
    <col min="1219" max="1219" width="25.140625" customWidth="1"/>
    <col min="1220" max="1220" width="31" customWidth="1"/>
    <col min="1221" max="1221" width="51" customWidth="1"/>
    <col min="1222" max="1222" width="23.28515625" customWidth="1"/>
    <col min="1223" max="1223" width="36.28515625" customWidth="1"/>
    <col min="1224" max="1224" width="13.7109375" customWidth="1"/>
    <col min="1225" max="1225" width="7.7109375" customWidth="1"/>
    <col min="1226" max="1226" width="16.42578125" customWidth="1"/>
    <col min="1227" max="1227" width="25.140625" customWidth="1"/>
    <col min="1228" max="1228" width="31" customWidth="1"/>
    <col min="1229" max="1229" width="51" customWidth="1"/>
    <col min="1230" max="1230" width="23.28515625" customWidth="1"/>
    <col min="1231" max="1231" width="36.28515625" customWidth="1"/>
    <col min="1232" max="1232" width="13.7109375" customWidth="1"/>
    <col min="1233" max="1233" width="7.7109375" customWidth="1"/>
    <col min="1234" max="1234" width="16.42578125" customWidth="1"/>
    <col min="1235" max="1235" width="25.140625" customWidth="1"/>
    <col min="1236" max="1236" width="31" customWidth="1"/>
    <col min="1237" max="1237" width="51" customWidth="1"/>
    <col min="1238" max="1238" width="23.28515625" customWidth="1"/>
    <col min="1239" max="1239" width="36.28515625" customWidth="1"/>
    <col min="1240" max="1240" width="13.7109375" customWidth="1"/>
    <col min="1241" max="1241" width="7.7109375" customWidth="1"/>
    <col min="1242" max="1242" width="16.42578125" customWidth="1"/>
    <col min="1243" max="1243" width="25.140625" customWidth="1"/>
    <col min="1244" max="1244" width="31" customWidth="1"/>
    <col min="1245" max="1245" width="51" customWidth="1"/>
    <col min="1246" max="1246" width="23.28515625" customWidth="1"/>
    <col min="1247" max="1247" width="36.28515625" customWidth="1"/>
    <col min="1248" max="1248" width="13.7109375" customWidth="1"/>
    <col min="1249" max="1249" width="7.7109375" customWidth="1"/>
    <col min="1250" max="1250" width="16.42578125" customWidth="1"/>
    <col min="1251" max="1251" width="25.140625" customWidth="1"/>
    <col min="1252" max="1252" width="31" customWidth="1"/>
    <col min="1253" max="1253" width="51" customWidth="1"/>
    <col min="1254" max="1254" width="23.28515625" customWidth="1"/>
    <col min="1255" max="1255" width="36.28515625" customWidth="1"/>
    <col min="1256" max="1256" width="13.7109375" customWidth="1"/>
    <col min="1257" max="1257" width="7.7109375" customWidth="1"/>
    <col min="1258" max="1258" width="16.42578125" customWidth="1"/>
    <col min="1259" max="1259" width="25.140625" customWidth="1"/>
    <col min="1260" max="1260" width="31" customWidth="1"/>
    <col min="1261" max="1261" width="51" customWidth="1"/>
    <col min="1262" max="1262" width="23.28515625" customWidth="1"/>
    <col min="1263" max="1263" width="36.28515625" customWidth="1"/>
    <col min="1264" max="1264" width="13.7109375" customWidth="1"/>
    <col min="1265" max="1265" width="7.7109375" customWidth="1"/>
    <col min="1266" max="1266" width="16.42578125" customWidth="1"/>
    <col min="1267" max="1267" width="25.140625" customWidth="1"/>
    <col min="1268" max="1268" width="31" customWidth="1"/>
    <col min="1269" max="1269" width="51" customWidth="1"/>
    <col min="1270" max="1270" width="23.28515625" customWidth="1"/>
    <col min="1271" max="1271" width="36.28515625" customWidth="1"/>
    <col min="1272" max="1272" width="13.7109375" customWidth="1"/>
    <col min="1273" max="1273" width="7.7109375" customWidth="1"/>
    <col min="1274" max="1274" width="16.42578125" customWidth="1"/>
    <col min="1275" max="1275" width="25.140625" customWidth="1"/>
    <col min="1276" max="1276" width="31" customWidth="1"/>
    <col min="1277" max="1277" width="51" customWidth="1"/>
    <col min="1278" max="1278" width="23.28515625" customWidth="1"/>
    <col min="1279" max="1279" width="36.28515625" customWidth="1"/>
    <col min="1280" max="1280" width="13.7109375" customWidth="1"/>
    <col min="1281" max="1281" width="7.7109375" customWidth="1"/>
    <col min="1282" max="1282" width="16.42578125" customWidth="1"/>
    <col min="1283" max="1283" width="25.140625" customWidth="1"/>
    <col min="1284" max="1284" width="31" customWidth="1"/>
    <col min="1285" max="1285" width="51" customWidth="1"/>
    <col min="1286" max="1286" width="23.28515625" customWidth="1"/>
    <col min="1287" max="1287" width="36.28515625" customWidth="1"/>
    <col min="1288" max="1288" width="13.7109375" customWidth="1"/>
    <col min="1289" max="1289" width="7.7109375" customWidth="1"/>
    <col min="1290" max="1290" width="16.42578125" customWidth="1"/>
    <col min="1291" max="1291" width="25.140625" customWidth="1"/>
    <col min="1292" max="1292" width="31" customWidth="1"/>
    <col min="1293" max="1293" width="51" customWidth="1"/>
    <col min="1294" max="1294" width="23.28515625" customWidth="1"/>
    <col min="1295" max="1295" width="36.28515625" customWidth="1"/>
    <col min="1296" max="1296" width="13.7109375" customWidth="1"/>
    <col min="1297" max="1297" width="7.7109375" customWidth="1"/>
    <col min="1298" max="1298" width="16.42578125" customWidth="1"/>
    <col min="1299" max="1299" width="25.140625" customWidth="1"/>
    <col min="1300" max="1300" width="31" customWidth="1"/>
    <col min="1301" max="1301" width="51" customWidth="1"/>
    <col min="1302" max="1302" width="23.28515625" customWidth="1"/>
    <col min="1303" max="1303" width="36.28515625" customWidth="1"/>
    <col min="1304" max="1304" width="13.7109375" customWidth="1"/>
    <col min="1305" max="1305" width="7.7109375" customWidth="1"/>
    <col min="1306" max="1306" width="16.42578125" customWidth="1"/>
    <col min="1307" max="1307" width="25.140625" customWidth="1"/>
    <col min="1308" max="1308" width="31" customWidth="1"/>
    <col min="1309" max="1309" width="51" customWidth="1"/>
    <col min="1310" max="1310" width="23.28515625" customWidth="1"/>
    <col min="1311" max="1311" width="36.28515625" customWidth="1"/>
    <col min="1312" max="1312" width="13.7109375" customWidth="1"/>
    <col min="1313" max="1313" width="7.7109375" customWidth="1"/>
    <col min="1314" max="1314" width="16.42578125" customWidth="1"/>
    <col min="1315" max="1315" width="25.140625" customWidth="1"/>
    <col min="1316" max="1316" width="31" customWidth="1"/>
    <col min="1317" max="1317" width="51" customWidth="1"/>
    <col min="1318" max="1318" width="23.28515625" customWidth="1"/>
    <col min="1319" max="1319" width="36.28515625" customWidth="1"/>
    <col min="1320" max="1320" width="13.7109375" customWidth="1"/>
    <col min="1321" max="1321" width="7.7109375" customWidth="1"/>
    <col min="1322" max="1322" width="16.42578125" customWidth="1"/>
    <col min="1323" max="1323" width="25.140625" customWidth="1"/>
    <col min="1324" max="1324" width="31" customWidth="1"/>
    <col min="1325" max="1325" width="51" customWidth="1"/>
    <col min="1326" max="1326" width="23.28515625" customWidth="1"/>
    <col min="1327" max="1327" width="36.28515625" customWidth="1"/>
    <col min="1328" max="1328" width="13.7109375" customWidth="1"/>
    <col min="1329" max="1329" width="7.7109375" customWidth="1"/>
    <col min="1330" max="1330" width="16.42578125" customWidth="1"/>
    <col min="1331" max="1331" width="25.140625" customWidth="1"/>
    <col min="1332" max="1332" width="31" customWidth="1"/>
    <col min="1333" max="1333" width="51" customWidth="1"/>
    <col min="1334" max="1334" width="23.28515625" customWidth="1"/>
    <col min="1335" max="1335" width="36.28515625" customWidth="1"/>
    <col min="1336" max="1336" width="13.7109375" customWidth="1"/>
    <col min="1337" max="1337" width="7.7109375" customWidth="1"/>
    <col min="1338" max="1338" width="16.42578125" customWidth="1"/>
    <col min="1339" max="1339" width="25.140625" customWidth="1"/>
    <col min="1340" max="1340" width="31" customWidth="1"/>
    <col min="1341" max="1341" width="51" customWidth="1"/>
    <col min="1342" max="1342" width="23.28515625" customWidth="1"/>
    <col min="1343" max="1343" width="36.28515625" customWidth="1"/>
    <col min="1344" max="1344" width="13.7109375" customWidth="1"/>
    <col min="1345" max="1345" width="7.7109375" customWidth="1"/>
    <col min="1346" max="1346" width="16.42578125" customWidth="1"/>
    <col min="1347" max="1347" width="25.140625" customWidth="1"/>
    <col min="1348" max="1348" width="31" customWidth="1"/>
    <col min="1349" max="1349" width="51" customWidth="1"/>
    <col min="1350" max="1350" width="23.28515625" customWidth="1"/>
    <col min="1351" max="1351" width="36.28515625" customWidth="1"/>
    <col min="1352" max="1352" width="13.7109375" customWidth="1"/>
    <col min="1353" max="1353" width="7.7109375" customWidth="1"/>
    <col min="1354" max="1354" width="16.42578125" customWidth="1"/>
    <col min="1355" max="1355" width="25.140625" customWidth="1"/>
    <col min="1356" max="1356" width="31" customWidth="1"/>
    <col min="1357" max="1357" width="51" customWidth="1"/>
    <col min="1358" max="1358" width="23.28515625" customWidth="1"/>
    <col min="1359" max="1359" width="36.28515625" customWidth="1"/>
    <col min="1360" max="1360" width="13.7109375" customWidth="1"/>
    <col min="1361" max="1361" width="7.7109375" customWidth="1"/>
    <col min="1362" max="1362" width="16.42578125" customWidth="1"/>
    <col min="1363" max="1363" width="25.140625" customWidth="1"/>
    <col min="1364" max="1364" width="31" customWidth="1"/>
    <col min="1365" max="1365" width="51" customWidth="1"/>
    <col min="1366" max="1366" width="23.28515625" customWidth="1"/>
    <col min="1367" max="1367" width="36.28515625" customWidth="1"/>
    <col min="1368" max="1368" width="13.7109375" customWidth="1"/>
    <col min="1369" max="1369" width="7.7109375" customWidth="1"/>
    <col min="1370" max="1370" width="16.42578125" customWidth="1"/>
    <col min="1371" max="1371" width="25.140625" customWidth="1"/>
    <col min="1372" max="1372" width="31" customWidth="1"/>
    <col min="1373" max="1373" width="51" customWidth="1"/>
    <col min="1374" max="1374" width="23.28515625" customWidth="1"/>
    <col min="1375" max="1375" width="36.28515625" customWidth="1"/>
    <col min="1376" max="1376" width="13.7109375" customWidth="1"/>
    <col min="1377" max="1377" width="7.7109375" customWidth="1"/>
    <col min="1378" max="1378" width="16.42578125" customWidth="1"/>
    <col min="1379" max="1379" width="25.140625" customWidth="1"/>
    <col min="1380" max="1380" width="31" customWidth="1"/>
    <col min="1381" max="1381" width="51" customWidth="1"/>
    <col min="1382" max="1382" width="23.28515625" customWidth="1"/>
    <col min="1383" max="1383" width="36.28515625" customWidth="1"/>
    <col min="1384" max="1384" width="13.7109375" customWidth="1"/>
    <col min="1385" max="1385" width="7.7109375" customWidth="1"/>
    <col min="1386" max="1386" width="16.42578125" customWidth="1"/>
    <col min="1387" max="1387" width="25.140625" customWidth="1"/>
    <col min="1388" max="1388" width="31" customWidth="1"/>
    <col min="1389" max="1389" width="51" customWidth="1"/>
    <col min="1390" max="1390" width="23.28515625" customWidth="1"/>
    <col min="1391" max="1391" width="36.28515625" customWidth="1"/>
    <col min="1392" max="1392" width="13.7109375" customWidth="1"/>
    <col min="1393" max="1393" width="7.7109375" customWidth="1"/>
    <col min="1394" max="1394" width="16.42578125" customWidth="1"/>
    <col min="1395" max="1395" width="25.140625" customWidth="1"/>
    <col min="1396" max="1396" width="31" customWidth="1"/>
    <col min="1397" max="1397" width="51" customWidth="1"/>
    <col min="1398" max="1398" width="23.28515625" customWidth="1"/>
    <col min="1399" max="1399" width="36.28515625" customWidth="1"/>
    <col min="1400" max="1400" width="13.7109375" customWidth="1"/>
    <col min="1401" max="1401" width="7.7109375" customWidth="1"/>
    <col min="1402" max="1402" width="16.42578125" customWidth="1"/>
    <col min="1403" max="1403" width="25.140625" customWidth="1"/>
    <col min="1404" max="1404" width="31" customWidth="1"/>
    <col min="1405" max="1405" width="51" customWidth="1"/>
    <col min="1406" max="1406" width="23.28515625" customWidth="1"/>
    <col min="1407" max="1407" width="36.28515625" customWidth="1"/>
    <col min="1408" max="1408" width="13.7109375" customWidth="1"/>
    <col min="1409" max="1409" width="7.7109375" customWidth="1"/>
    <col min="1410" max="1410" width="16.42578125" customWidth="1"/>
    <col min="1411" max="1411" width="25.140625" customWidth="1"/>
    <col min="1412" max="1412" width="31" customWidth="1"/>
    <col min="1413" max="1413" width="51" customWidth="1"/>
    <col min="1414" max="1414" width="23.28515625" customWidth="1"/>
    <col min="1415" max="1415" width="36.28515625" customWidth="1"/>
    <col min="1416" max="1416" width="13.7109375" customWidth="1"/>
    <col min="1417" max="1417" width="7.7109375" customWidth="1"/>
    <col min="1418" max="1418" width="16.42578125" customWidth="1"/>
    <col min="1419" max="1419" width="25.140625" customWidth="1"/>
    <col min="1420" max="1420" width="31" customWidth="1"/>
    <col min="1421" max="1421" width="51" customWidth="1"/>
    <col min="1422" max="1422" width="23.28515625" customWidth="1"/>
    <col min="1423" max="1423" width="36.28515625" customWidth="1"/>
    <col min="1424" max="1424" width="13.7109375" customWidth="1"/>
    <col min="1425" max="1425" width="7.7109375" customWidth="1"/>
    <col min="1426" max="1426" width="16.42578125" customWidth="1"/>
    <col min="1427" max="1427" width="25.140625" customWidth="1"/>
    <col min="1428" max="1428" width="31" customWidth="1"/>
    <col min="1429" max="1429" width="51" customWidth="1"/>
    <col min="1430" max="1430" width="23.28515625" customWidth="1"/>
    <col min="1431" max="1431" width="36.28515625" customWidth="1"/>
    <col min="1432" max="1432" width="13.7109375" customWidth="1"/>
    <col min="1433" max="1433" width="7.7109375" customWidth="1"/>
    <col min="1434" max="1434" width="16.42578125" customWidth="1"/>
    <col min="1435" max="1435" width="25.140625" customWidth="1"/>
    <col min="1436" max="1436" width="31" customWidth="1"/>
    <col min="1437" max="1437" width="51" customWidth="1"/>
    <col min="1438" max="1438" width="23.28515625" customWidth="1"/>
    <col min="1439" max="1439" width="36.28515625" customWidth="1"/>
    <col min="1440" max="1440" width="13.7109375" customWidth="1"/>
    <col min="1441" max="1441" width="7.7109375" customWidth="1"/>
    <col min="1442" max="1442" width="16.42578125" customWidth="1"/>
    <col min="1443" max="1443" width="25.140625" customWidth="1"/>
    <col min="1444" max="1444" width="31" customWidth="1"/>
    <col min="1445" max="1445" width="51" customWidth="1"/>
    <col min="1446" max="1446" width="23.28515625" customWidth="1"/>
    <col min="1447" max="1447" width="36.28515625" customWidth="1"/>
    <col min="1448" max="1448" width="13.7109375" customWidth="1"/>
    <col min="1449" max="1449" width="7.7109375" customWidth="1"/>
    <col min="1450" max="1450" width="16.42578125" customWidth="1"/>
    <col min="1451" max="1451" width="25.140625" customWidth="1"/>
    <col min="1452" max="1452" width="31" customWidth="1"/>
    <col min="1453" max="1453" width="51" customWidth="1"/>
    <col min="1454" max="1454" width="23.28515625" customWidth="1"/>
    <col min="1455" max="1455" width="36.28515625" customWidth="1"/>
    <col min="1456" max="1456" width="13.7109375" customWidth="1"/>
    <col min="1457" max="1457" width="7.7109375" customWidth="1"/>
    <col min="1458" max="1458" width="16.42578125" customWidth="1"/>
    <col min="1459" max="1459" width="25.140625" customWidth="1"/>
    <col min="1460" max="1460" width="31" customWidth="1"/>
    <col min="1461" max="1461" width="51" customWidth="1"/>
    <col min="1462" max="1462" width="23.28515625" customWidth="1"/>
    <col min="1463" max="1463" width="36.28515625" customWidth="1"/>
    <col min="1464" max="1464" width="13.7109375" customWidth="1"/>
    <col min="1465" max="1465" width="7.7109375" customWidth="1"/>
    <col min="1466" max="1466" width="16.42578125" customWidth="1"/>
    <col min="1467" max="1467" width="25.140625" customWidth="1"/>
    <col min="1468" max="1468" width="31" customWidth="1"/>
    <col min="1469" max="1469" width="51" customWidth="1"/>
    <col min="1470" max="1470" width="23.28515625" customWidth="1"/>
    <col min="1471" max="1471" width="36.28515625" customWidth="1"/>
    <col min="1472" max="1472" width="13.7109375" customWidth="1"/>
    <col min="1473" max="1473" width="7.7109375" customWidth="1"/>
    <col min="1474" max="1474" width="16.42578125" customWidth="1"/>
    <col min="1475" max="1475" width="25.140625" customWidth="1"/>
    <col min="1476" max="1476" width="31" customWidth="1"/>
    <col min="1477" max="1477" width="51" customWidth="1"/>
    <col min="1478" max="1478" width="23.28515625" customWidth="1"/>
    <col min="1479" max="1479" width="36.28515625" customWidth="1"/>
    <col min="1480" max="1480" width="13.7109375" customWidth="1"/>
    <col min="1481" max="1481" width="7.7109375" customWidth="1"/>
    <col min="1482" max="1482" width="16.42578125" customWidth="1"/>
    <col min="1483" max="1483" width="25.140625" customWidth="1"/>
    <col min="1484" max="1484" width="31" customWidth="1"/>
    <col min="1485" max="1485" width="51" customWidth="1"/>
    <col min="1486" max="1486" width="23.28515625" customWidth="1"/>
    <col min="1487" max="1487" width="36.28515625" customWidth="1"/>
    <col min="1488" max="1488" width="13.7109375" customWidth="1"/>
    <col min="1489" max="1489" width="7.7109375" customWidth="1"/>
    <col min="1490" max="1490" width="16.42578125" customWidth="1"/>
    <col min="1491" max="1491" width="25.140625" customWidth="1"/>
    <col min="1492" max="1492" width="31" customWidth="1"/>
    <col min="1493" max="1493" width="51" customWidth="1"/>
    <col min="1494" max="1494" width="23.28515625" customWidth="1"/>
    <col min="1495" max="1495" width="36.28515625" customWidth="1"/>
    <col min="1496" max="1496" width="13.7109375" customWidth="1"/>
    <col min="1497" max="1497" width="7.7109375" customWidth="1"/>
    <col min="1498" max="1498" width="16.42578125" customWidth="1"/>
    <col min="1499" max="1499" width="25.140625" customWidth="1"/>
    <col min="1500" max="1500" width="31" customWidth="1"/>
    <col min="1501" max="1501" width="51" customWidth="1"/>
    <col min="1502" max="1502" width="23.28515625" customWidth="1"/>
    <col min="1503" max="1503" width="36.28515625" customWidth="1"/>
    <col min="1504" max="1504" width="13.7109375" customWidth="1"/>
    <col min="1505" max="1505" width="7.7109375" customWidth="1"/>
    <col min="1506" max="1506" width="16.42578125" customWidth="1"/>
    <col min="1507" max="1507" width="25.140625" customWidth="1"/>
    <col min="1508" max="1508" width="31" customWidth="1"/>
    <col min="1509" max="1509" width="51" customWidth="1"/>
    <col min="1510" max="1510" width="23.28515625" customWidth="1"/>
    <col min="1511" max="1511" width="36.28515625" customWidth="1"/>
    <col min="1512" max="1512" width="13.7109375" customWidth="1"/>
    <col min="1513" max="1513" width="7.7109375" customWidth="1"/>
    <col min="1514" max="1514" width="16.42578125" customWidth="1"/>
    <col min="1515" max="1515" width="25.140625" customWidth="1"/>
    <col min="1516" max="1516" width="31" customWidth="1"/>
    <col min="1517" max="1517" width="51" customWidth="1"/>
    <col min="1518" max="1518" width="23.28515625" customWidth="1"/>
    <col min="1519" max="1519" width="36.28515625" customWidth="1"/>
    <col min="1520" max="1520" width="13.7109375" customWidth="1"/>
    <col min="1521" max="1521" width="7.7109375" customWidth="1"/>
    <col min="1522" max="1522" width="16.42578125" customWidth="1"/>
    <col min="1523" max="1523" width="25.140625" customWidth="1"/>
    <col min="1524" max="1524" width="31" customWidth="1"/>
    <col min="1525" max="1525" width="51" customWidth="1"/>
    <col min="1526" max="1526" width="23.28515625" customWidth="1"/>
    <col min="1527" max="1527" width="36.28515625" customWidth="1"/>
    <col min="1528" max="1528" width="13.7109375" customWidth="1"/>
    <col min="1529" max="1529" width="7.7109375" customWidth="1"/>
    <col min="1530" max="1530" width="16.42578125" customWidth="1"/>
    <col min="1531" max="1531" width="25.140625" customWidth="1"/>
    <col min="1532" max="1532" width="31" customWidth="1"/>
    <col min="1533" max="1533" width="51" customWidth="1"/>
    <col min="1534" max="1534" width="23.28515625" customWidth="1"/>
    <col min="1535" max="1535" width="36.28515625" customWidth="1"/>
    <col min="1536" max="1536" width="13.7109375" customWidth="1"/>
    <col min="1537" max="1537" width="7.7109375" customWidth="1"/>
    <col min="1538" max="1538" width="16.42578125" customWidth="1"/>
    <col min="1539" max="1539" width="25.140625" customWidth="1"/>
    <col min="1540" max="1540" width="31" customWidth="1"/>
    <col min="1541" max="1541" width="51" customWidth="1"/>
    <col min="1542" max="1542" width="23.28515625" customWidth="1"/>
    <col min="1543" max="1543" width="36.28515625" customWidth="1"/>
    <col min="1544" max="1544" width="13.7109375" customWidth="1"/>
    <col min="1545" max="1545" width="7.7109375" customWidth="1"/>
    <col min="1546" max="1546" width="16.42578125" customWidth="1"/>
    <col min="1547" max="1547" width="25.140625" customWidth="1"/>
    <col min="1548" max="1548" width="31" customWidth="1"/>
    <col min="1549" max="1549" width="51" customWidth="1"/>
    <col min="1550" max="1550" width="23.28515625" customWidth="1"/>
    <col min="1551" max="1551" width="36.28515625" customWidth="1"/>
    <col min="1552" max="1552" width="13.7109375" customWidth="1"/>
    <col min="1553" max="1553" width="7.7109375" customWidth="1"/>
    <col min="1554" max="1554" width="16.42578125" customWidth="1"/>
    <col min="1555" max="1555" width="25.140625" customWidth="1"/>
    <col min="1556" max="1556" width="31" customWidth="1"/>
    <col min="1557" max="1557" width="51" customWidth="1"/>
    <col min="1558" max="1558" width="23.28515625" customWidth="1"/>
    <col min="1559" max="1559" width="36.28515625" customWidth="1"/>
    <col min="1560" max="1560" width="13.7109375" customWidth="1"/>
    <col min="1561" max="1561" width="7.7109375" customWidth="1"/>
    <col min="1562" max="1562" width="16.42578125" customWidth="1"/>
    <col min="1563" max="1563" width="25.140625" customWidth="1"/>
    <col min="1564" max="1564" width="31" customWidth="1"/>
    <col min="1565" max="1565" width="51" customWidth="1"/>
    <col min="1566" max="1566" width="23.28515625" customWidth="1"/>
    <col min="1567" max="1567" width="36.28515625" customWidth="1"/>
    <col min="1568" max="1568" width="13.7109375" customWidth="1"/>
    <col min="1569" max="1569" width="7.7109375" customWidth="1"/>
    <col min="1570" max="1570" width="16.42578125" customWidth="1"/>
    <col min="1571" max="1571" width="25.140625" customWidth="1"/>
    <col min="1572" max="1572" width="31" customWidth="1"/>
    <col min="1573" max="1573" width="51" customWidth="1"/>
    <col min="1574" max="1574" width="23.28515625" customWidth="1"/>
    <col min="1575" max="1575" width="36.28515625" customWidth="1"/>
    <col min="1576" max="1576" width="13.7109375" customWidth="1"/>
    <col min="1577" max="1577" width="7.7109375" customWidth="1"/>
    <col min="1578" max="1578" width="16.42578125" customWidth="1"/>
    <col min="1579" max="1579" width="25.140625" customWidth="1"/>
    <col min="1580" max="1580" width="31" customWidth="1"/>
    <col min="1581" max="1581" width="51" customWidth="1"/>
    <col min="1582" max="1582" width="23.28515625" customWidth="1"/>
    <col min="1583" max="1583" width="36.28515625" customWidth="1"/>
    <col min="1584" max="1584" width="13.7109375" customWidth="1"/>
    <col min="1585" max="1585" width="7.7109375" customWidth="1"/>
    <col min="1586" max="1586" width="16.42578125" customWidth="1"/>
    <col min="1587" max="1587" width="25.140625" customWidth="1"/>
    <col min="1588" max="1588" width="31" customWidth="1"/>
    <col min="1589" max="1589" width="51" customWidth="1"/>
    <col min="1590" max="1590" width="23.28515625" customWidth="1"/>
    <col min="1591" max="1591" width="36.28515625" customWidth="1"/>
    <col min="1592" max="1592" width="13.7109375" customWidth="1"/>
    <col min="1593" max="1593" width="7.7109375" customWidth="1"/>
    <col min="1594" max="1594" width="16.42578125" customWidth="1"/>
    <col min="1595" max="1595" width="25.140625" customWidth="1"/>
    <col min="1596" max="1596" width="31" customWidth="1"/>
    <col min="1597" max="1597" width="51" customWidth="1"/>
    <col min="1598" max="1598" width="23.28515625" customWidth="1"/>
    <col min="1599" max="1599" width="36.28515625" customWidth="1"/>
    <col min="1600" max="1600" width="13.7109375" customWidth="1"/>
    <col min="1601" max="1601" width="7.7109375" customWidth="1"/>
    <col min="1602" max="1602" width="16.42578125" customWidth="1"/>
    <col min="1603" max="1603" width="25.140625" customWidth="1"/>
    <col min="1604" max="1604" width="31" customWidth="1"/>
    <col min="1605" max="1605" width="51" customWidth="1"/>
    <col min="1606" max="1606" width="23.28515625" customWidth="1"/>
    <col min="1607" max="1607" width="36.28515625" customWidth="1"/>
    <col min="1608" max="1608" width="13.7109375" customWidth="1"/>
    <col min="1609" max="1609" width="7.7109375" customWidth="1"/>
    <col min="1610" max="1610" width="16.42578125" customWidth="1"/>
    <col min="1611" max="1611" width="25.140625" customWidth="1"/>
    <col min="1612" max="1612" width="31" customWidth="1"/>
    <col min="1613" max="1613" width="51" customWidth="1"/>
    <col min="1614" max="1614" width="23.28515625" customWidth="1"/>
    <col min="1615" max="1615" width="36.28515625" customWidth="1"/>
    <col min="1616" max="1616" width="13.7109375" customWidth="1"/>
    <col min="1617" max="1617" width="7.7109375" customWidth="1"/>
    <col min="1618" max="1618" width="16.42578125" customWidth="1"/>
    <col min="1619" max="1619" width="25.140625" customWidth="1"/>
    <col min="1620" max="1620" width="31" customWidth="1"/>
    <col min="1621" max="1621" width="51" customWidth="1"/>
    <col min="1622" max="1622" width="23.28515625" customWidth="1"/>
    <col min="1623" max="1623" width="36.28515625" customWidth="1"/>
    <col min="1624" max="1624" width="13.7109375" customWidth="1"/>
    <col min="1625" max="1625" width="7.7109375" customWidth="1"/>
    <col min="1626" max="1626" width="16.42578125" customWidth="1"/>
    <col min="1627" max="1627" width="25.140625" customWidth="1"/>
    <col min="1628" max="1628" width="31" customWidth="1"/>
    <col min="1629" max="1629" width="51" customWidth="1"/>
    <col min="1630" max="1630" width="23.28515625" customWidth="1"/>
    <col min="1631" max="1631" width="36.28515625" customWidth="1"/>
    <col min="1632" max="1632" width="13.7109375" customWidth="1"/>
    <col min="1633" max="1633" width="7.7109375" customWidth="1"/>
    <col min="1634" max="1634" width="16.42578125" customWidth="1"/>
    <col min="1635" max="1635" width="25.140625" customWidth="1"/>
    <col min="1636" max="1636" width="31" customWidth="1"/>
    <col min="1637" max="1637" width="51" customWidth="1"/>
    <col min="1638" max="1638" width="23.28515625" customWidth="1"/>
    <col min="1639" max="1639" width="36.28515625" customWidth="1"/>
    <col min="1640" max="1640" width="13.7109375" customWidth="1"/>
    <col min="1641" max="1641" width="7.7109375" customWidth="1"/>
    <col min="1642" max="1642" width="16.42578125" customWidth="1"/>
    <col min="1643" max="1643" width="25.140625" customWidth="1"/>
    <col min="1644" max="1644" width="31" customWidth="1"/>
    <col min="1645" max="1645" width="51" customWidth="1"/>
    <col min="1646" max="1646" width="23.28515625" customWidth="1"/>
    <col min="1647" max="1647" width="36.28515625" customWidth="1"/>
    <col min="1648" max="1648" width="13.7109375" customWidth="1"/>
    <col min="1649" max="1649" width="7.7109375" customWidth="1"/>
    <col min="1650" max="1650" width="16.42578125" customWidth="1"/>
    <col min="1651" max="1651" width="25.140625" customWidth="1"/>
    <col min="1652" max="1652" width="31" customWidth="1"/>
    <col min="1653" max="1653" width="51" customWidth="1"/>
    <col min="1654" max="1654" width="23.28515625" customWidth="1"/>
    <col min="1655" max="1655" width="36.28515625" customWidth="1"/>
    <col min="1656" max="1656" width="13.7109375" customWidth="1"/>
    <col min="1657" max="1657" width="7.7109375" customWidth="1"/>
    <col min="1658" max="1658" width="16.42578125" customWidth="1"/>
    <col min="1659" max="1659" width="25.140625" customWidth="1"/>
    <col min="1660" max="1660" width="31" customWidth="1"/>
    <col min="1661" max="1661" width="51" customWidth="1"/>
    <col min="1662" max="1662" width="23.28515625" customWidth="1"/>
    <col min="1663" max="1663" width="36.28515625" customWidth="1"/>
    <col min="1664" max="1664" width="13.7109375" customWidth="1"/>
    <col min="1665" max="1665" width="7.7109375" customWidth="1"/>
    <col min="1666" max="1666" width="16.42578125" customWidth="1"/>
    <col min="1667" max="1667" width="25.140625" customWidth="1"/>
    <col min="1668" max="1668" width="31" customWidth="1"/>
    <col min="1669" max="1669" width="51" customWidth="1"/>
    <col min="1670" max="1670" width="23.28515625" customWidth="1"/>
    <col min="1671" max="1671" width="36.28515625" customWidth="1"/>
    <col min="1672" max="1672" width="13.7109375" customWidth="1"/>
    <col min="1673" max="1673" width="7.7109375" customWidth="1"/>
    <col min="1674" max="1674" width="16.42578125" customWidth="1"/>
    <col min="1675" max="1675" width="25.140625" customWidth="1"/>
    <col min="1676" max="1676" width="31" customWidth="1"/>
    <col min="1677" max="1677" width="51" customWidth="1"/>
    <col min="1678" max="1678" width="23.28515625" customWidth="1"/>
    <col min="1679" max="1679" width="36.28515625" customWidth="1"/>
    <col min="1680" max="1680" width="13.7109375" customWidth="1"/>
    <col min="1681" max="1681" width="7.7109375" customWidth="1"/>
    <col min="1682" max="1682" width="16.42578125" customWidth="1"/>
    <col min="1683" max="1683" width="25.140625" customWidth="1"/>
    <col min="1684" max="1684" width="31" customWidth="1"/>
    <col min="1685" max="1685" width="51" customWidth="1"/>
    <col min="1686" max="1686" width="23.28515625" customWidth="1"/>
    <col min="1687" max="1687" width="36.28515625" customWidth="1"/>
    <col min="1688" max="1688" width="13.7109375" customWidth="1"/>
    <col min="1689" max="1689" width="7.7109375" customWidth="1"/>
    <col min="1690" max="1690" width="16.42578125" customWidth="1"/>
    <col min="1691" max="1691" width="25.140625" customWidth="1"/>
    <col min="1692" max="1692" width="31" customWidth="1"/>
    <col min="1693" max="1693" width="51" customWidth="1"/>
    <col min="1694" max="1694" width="23.28515625" customWidth="1"/>
    <col min="1695" max="1695" width="36.28515625" customWidth="1"/>
    <col min="1696" max="1696" width="13.7109375" customWidth="1"/>
    <col min="1697" max="1697" width="7.7109375" customWidth="1"/>
    <col min="1698" max="1698" width="16.42578125" customWidth="1"/>
    <col min="1699" max="1699" width="25.140625" customWidth="1"/>
    <col min="1700" max="1700" width="31" customWidth="1"/>
    <col min="1701" max="1701" width="51" customWidth="1"/>
    <col min="1702" max="1702" width="23.28515625" customWidth="1"/>
    <col min="1703" max="1703" width="36.28515625" customWidth="1"/>
    <col min="1704" max="1704" width="13.7109375" customWidth="1"/>
    <col min="1705" max="1705" width="7.7109375" customWidth="1"/>
    <col min="1706" max="1706" width="16.42578125" customWidth="1"/>
    <col min="1707" max="1707" width="25.140625" customWidth="1"/>
    <col min="1708" max="1708" width="31" customWidth="1"/>
    <col min="1709" max="1709" width="51" customWidth="1"/>
    <col min="1710" max="1710" width="23.28515625" customWidth="1"/>
    <col min="1711" max="1711" width="36.28515625" customWidth="1"/>
    <col min="1712" max="1712" width="13.7109375" customWidth="1"/>
    <col min="1713" max="1713" width="7.7109375" customWidth="1"/>
    <col min="1714" max="1714" width="16.42578125" customWidth="1"/>
    <col min="1715" max="1715" width="25.140625" customWidth="1"/>
    <col min="1716" max="1716" width="31" customWidth="1"/>
    <col min="1717" max="1717" width="51" customWidth="1"/>
    <col min="1718" max="1718" width="23.28515625" customWidth="1"/>
    <col min="1719" max="1719" width="36.28515625" customWidth="1"/>
    <col min="1720" max="1720" width="13.7109375" customWidth="1"/>
    <col min="1721" max="1721" width="7.7109375" customWidth="1"/>
    <col min="1722" max="1722" width="16.42578125" customWidth="1"/>
    <col min="1723" max="1723" width="25.140625" customWidth="1"/>
    <col min="1724" max="1724" width="31" customWidth="1"/>
    <col min="1725" max="1725" width="51" customWidth="1"/>
    <col min="1726" max="1726" width="23.28515625" customWidth="1"/>
    <col min="1727" max="1727" width="36.28515625" customWidth="1"/>
    <col min="1728" max="1728" width="13.7109375" customWidth="1"/>
    <col min="1729" max="1729" width="7.7109375" customWidth="1"/>
    <col min="1730" max="1730" width="16.42578125" customWidth="1"/>
    <col min="1731" max="1731" width="25.140625" customWidth="1"/>
    <col min="1732" max="1732" width="31" customWidth="1"/>
    <col min="1733" max="1733" width="51" customWidth="1"/>
    <col min="1734" max="1734" width="23.28515625" customWidth="1"/>
    <col min="1735" max="1735" width="36.28515625" customWidth="1"/>
    <col min="1736" max="1736" width="13.7109375" customWidth="1"/>
    <col min="1737" max="1737" width="7.7109375" customWidth="1"/>
    <col min="1738" max="1738" width="16.42578125" customWidth="1"/>
    <col min="1739" max="1739" width="25.140625" customWidth="1"/>
    <col min="1740" max="1740" width="31" customWidth="1"/>
    <col min="1741" max="1741" width="51" customWidth="1"/>
    <col min="1742" max="1742" width="23.28515625" customWidth="1"/>
    <col min="1743" max="1743" width="36.28515625" customWidth="1"/>
    <col min="1744" max="1744" width="13.7109375" customWidth="1"/>
    <col min="1745" max="1745" width="7.7109375" customWidth="1"/>
    <col min="1746" max="1746" width="16.42578125" customWidth="1"/>
    <col min="1747" max="1747" width="25.140625" customWidth="1"/>
    <col min="1748" max="1748" width="31" customWidth="1"/>
    <col min="1749" max="1749" width="51" customWidth="1"/>
    <col min="1750" max="1750" width="23.28515625" customWidth="1"/>
    <col min="1751" max="1751" width="36.28515625" customWidth="1"/>
    <col min="1752" max="1752" width="13.7109375" customWidth="1"/>
    <col min="1753" max="1753" width="7.7109375" customWidth="1"/>
    <col min="1754" max="1754" width="16.42578125" customWidth="1"/>
    <col min="1755" max="1755" width="25.140625" customWidth="1"/>
    <col min="1756" max="1756" width="31" customWidth="1"/>
    <col min="1757" max="1757" width="51" customWidth="1"/>
    <col min="1758" max="1758" width="23.28515625" customWidth="1"/>
    <col min="1759" max="1759" width="36.28515625" customWidth="1"/>
    <col min="1760" max="1760" width="13.7109375" customWidth="1"/>
    <col min="1761" max="1761" width="7.7109375" customWidth="1"/>
    <col min="1762" max="1762" width="16.42578125" customWidth="1"/>
    <col min="1763" max="1763" width="25.140625" customWidth="1"/>
    <col min="1764" max="1764" width="31" customWidth="1"/>
    <col min="1765" max="1765" width="51" customWidth="1"/>
    <col min="1766" max="1766" width="23.28515625" customWidth="1"/>
    <col min="1767" max="1767" width="36.28515625" customWidth="1"/>
    <col min="1768" max="1768" width="13.7109375" customWidth="1"/>
    <col min="1769" max="1769" width="7.7109375" customWidth="1"/>
    <col min="1770" max="1770" width="16.42578125" customWidth="1"/>
    <col min="1771" max="1771" width="25.140625" customWidth="1"/>
    <col min="1772" max="1772" width="31" customWidth="1"/>
    <col min="1773" max="1773" width="51" customWidth="1"/>
    <col min="1774" max="1774" width="23.28515625" customWidth="1"/>
    <col min="1775" max="1775" width="36.28515625" customWidth="1"/>
    <col min="1776" max="1776" width="13.7109375" customWidth="1"/>
    <col min="1777" max="1777" width="7.7109375" customWidth="1"/>
    <col min="1778" max="1778" width="16.42578125" customWidth="1"/>
    <col min="1779" max="1779" width="25.140625" customWidth="1"/>
    <col min="1780" max="1780" width="31" customWidth="1"/>
    <col min="1781" max="1781" width="51" customWidth="1"/>
    <col min="1782" max="1782" width="23.28515625" customWidth="1"/>
    <col min="1783" max="1783" width="36.28515625" customWidth="1"/>
    <col min="1784" max="1784" width="13.7109375" customWidth="1"/>
    <col min="1785" max="1785" width="7.7109375" customWidth="1"/>
    <col min="1786" max="1786" width="16.42578125" customWidth="1"/>
    <col min="1787" max="1787" width="25.140625" customWidth="1"/>
    <col min="1788" max="1788" width="31" customWidth="1"/>
    <col min="1789" max="1789" width="51" customWidth="1"/>
    <col min="1790" max="1790" width="23.28515625" customWidth="1"/>
    <col min="1791" max="1791" width="36.28515625" customWidth="1"/>
    <col min="1792" max="1792" width="13.7109375" customWidth="1"/>
    <col min="1793" max="1793" width="7.7109375" customWidth="1"/>
    <col min="1794" max="1794" width="16.42578125" customWidth="1"/>
    <col min="1795" max="1795" width="25.140625" customWidth="1"/>
    <col min="1796" max="1796" width="31" customWidth="1"/>
    <col min="1797" max="1797" width="51" customWidth="1"/>
    <col min="1798" max="1798" width="23.28515625" customWidth="1"/>
    <col min="1799" max="1799" width="36.28515625" customWidth="1"/>
    <col min="1800" max="1800" width="13.7109375" customWidth="1"/>
    <col min="1801" max="1801" width="7.7109375" customWidth="1"/>
    <col min="1802" max="1802" width="16.42578125" customWidth="1"/>
    <col min="1803" max="1803" width="25.140625" customWidth="1"/>
    <col min="1804" max="1804" width="31" customWidth="1"/>
    <col min="1805" max="1805" width="51" customWidth="1"/>
    <col min="1806" max="1806" width="23.28515625" customWidth="1"/>
    <col min="1807" max="1807" width="36.28515625" customWidth="1"/>
    <col min="1808" max="1808" width="13.7109375" customWidth="1"/>
    <col min="1809" max="1809" width="7.7109375" customWidth="1"/>
    <col min="1810" max="1810" width="16.42578125" customWidth="1"/>
    <col min="1811" max="1811" width="25.140625" customWidth="1"/>
    <col min="1812" max="1812" width="31" customWidth="1"/>
    <col min="1813" max="1813" width="51" customWidth="1"/>
    <col min="1814" max="1814" width="23.28515625" customWidth="1"/>
    <col min="1815" max="1815" width="36.28515625" customWidth="1"/>
    <col min="1816" max="1816" width="13.7109375" customWidth="1"/>
    <col min="1817" max="1817" width="7.7109375" customWidth="1"/>
    <col min="1818" max="1818" width="16.42578125" customWidth="1"/>
    <col min="1819" max="1819" width="25.140625" customWidth="1"/>
    <col min="1820" max="1820" width="31" customWidth="1"/>
    <col min="1821" max="1821" width="51" customWidth="1"/>
    <col min="1822" max="1822" width="23.28515625" customWidth="1"/>
    <col min="1823" max="1823" width="36.28515625" customWidth="1"/>
    <col min="1824" max="1824" width="13.7109375" customWidth="1"/>
    <col min="1825" max="1825" width="7.7109375" customWidth="1"/>
    <col min="1826" max="1826" width="16.42578125" customWidth="1"/>
    <col min="1827" max="1827" width="25.140625" customWidth="1"/>
    <col min="1828" max="1828" width="31" customWidth="1"/>
    <col min="1829" max="1829" width="51" customWidth="1"/>
    <col min="1830" max="1830" width="23.28515625" customWidth="1"/>
    <col min="1831" max="1831" width="36.28515625" customWidth="1"/>
    <col min="1832" max="1832" width="13.7109375" customWidth="1"/>
    <col min="1833" max="1833" width="7.7109375" customWidth="1"/>
    <col min="1834" max="1834" width="16.42578125" customWidth="1"/>
    <col min="1835" max="1835" width="25.140625" customWidth="1"/>
    <col min="1836" max="1836" width="31" customWidth="1"/>
    <col min="1837" max="1837" width="51" customWidth="1"/>
    <col min="1838" max="1838" width="23.28515625" customWidth="1"/>
    <col min="1839" max="1839" width="36.28515625" customWidth="1"/>
    <col min="1840" max="1840" width="13.7109375" customWidth="1"/>
    <col min="1841" max="1841" width="7.7109375" customWidth="1"/>
    <col min="1842" max="1842" width="16.42578125" customWidth="1"/>
    <col min="1843" max="1843" width="25.140625" customWidth="1"/>
    <col min="1844" max="1844" width="31" customWidth="1"/>
    <col min="1845" max="1845" width="51" customWidth="1"/>
    <col min="1846" max="1846" width="23.28515625" customWidth="1"/>
    <col min="1847" max="1847" width="36.28515625" customWidth="1"/>
    <col min="1848" max="1848" width="13.7109375" customWidth="1"/>
    <col min="1849" max="1849" width="7.7109375" customWidth="1"/>
    <col min="1850" max="1850" width="16.42578125" customWidth="1"/>
    <col min="1851" max="1851" width="25.140625" customWidth="1"/>
    <col min="1852" max="1852" width="31" customWidth="1"/>
    <col min="1853" max="1853" width="51" customWidth="1"/>
    <col min="1854" max="1854" width="23.28515625" customWidth="1"/>
    <col min="1855" max="1855" width="36.28515625" customWidth="1"/>
    <col min="1856" max="1856" width="13.7109375" customWidth="1"/>
    <col min="1857" max="1857" width="7.7109375" customWidth="1"/>
    <col min="1858" max="1858" width="16.42578125" customWidth="1"/>
    <col min="1859" max="1859" width="25.140625" customWidth="1"/>
    <col min="1860" max="1860" width="31" customWidth="1"/>
    <col min="1861" max="1861" width="51" customWidth="1"/>
    <col min="1862" max="1862" width="23.28515625" customWidth="1"/>
    <col min="1863" max="1863" width="36.28515625" customWidth="1"/>
    <col min="1864" max="1864" width="13.7109375" customWidth="1"/>
    <col min="1865" max="1865" width="7.7109375" customWidth="1"/>
    <col min="1866" max="1866" width="16.42578125" customWidth="1"/>
    <col min="1867" max="1867" width="25.140625" customWidth="1"/>
    <col min="1868" max="1868" width="31" customWidth="1"/>
    <col min="1869" max="1869" width="51" customWidth="1"/>
    <col min="1870" max="1870" width="23.28515625" customWidth="1"/>
    <col min="1871" max="1871" width="36.28515625" customWidth="1"/>
    <col min="1872" max="1872" width="13.7109375" customWidth="1"/>
    <col min="1873" max="1873" width="7.7109375" customWidth="1"/>
    <col min="1874" max="1874" width="16.42578125" customWidth="1"/>
    <col min="1875" max="1875" width="25.140625" customWidth="1"/>
    <col min="1876" max="1876" width="31" customWidth="1"/>
    <col min="1877" max="1877" width="51" customWidth="1"/>
    <col min="1878" max="1878" width="23.28515625" customWidth="1"/>
    <col min="1879" max="1879" width="36.28515625" customWidth="1"/>
    <col min="1880" max="1880" width="13.7109375" customWidth="1"/>
    <col min="1881" max="1881" width="7.7109375" customWidth="1"/>
    <col min="1882" max="1882" width="16.42578125" customWidth="1"/>
    <col min="1883" max="1883" width="25.140625" customWidth="1"/>
    <col min="1884" max="1884" width="31" customWidth="1"/>
    <col min="1885" max="1885" width="51" customWidth="1"/>
    <col min="1886" max="1886" width="23.28515625" customWidth="1"/>
    <col min="1887" max="1887" width="36.28515625" customWidth="1"/>
    <col min="1888" max="1888" width="13.7109375" customWidth="1"/>
    <col min="1889" max="1889" width="7.7109375" customWidth="1"/>
    <col min="1890" max="1890" width="16.42578125" customWidth="1"/>
    <col min="1891" max="1891" width="25.140625" customWidth="1"/>
    <col min="1892" max="1892" width="31" customWidth="1"/>
    <col min="1893" max="1893" width="51" customWidth="1"/>
    <col min="1894" max="1894" width="23.28515625" customWidth="1"/>
    <col min="1895" max="1895" width="36.28515625" customWidth="1"/>
    <col min="1896" max="1896" width="13.7109375" customWidth="1"/>
    <col min="1897" max="1897" width="7.7109375" customWidth="1"/>
    <col min="1898" max="1898" width="16.42578125" customWidth="1"/>
    <col min="1899" max="1899" width="25.140625" customWidth="1"/>
    <col min="1900" max="1900" width="31" customWidth="1"/>
    <col min="1901" max="1901" width="51" customWidth="1"/>
    <col min="1902" max="1902" width="23.28515625" customWidth="1"/>
    <col min="1903" max="1903" width="36.28515625" customWidth="1"/>
    <col min="1904" max="1904" width="13.7109375" customWidth="1"/>
    <col min="1905" max="1905" width="7.7109375" customWidth="1"/>
    <col min="1906" max="1906" width="16.42578125" customWidth="1"/>
    <col min="1907" max="1907" width="25.140625" customWidth="1"/>
    <col min="1908" max="1908" width="31" customWidth="1"/>
    <col min="1909" max="1909" width="51" customWidth="1"/>
    <col min="1910" max="1910" width="23.28515625" customWidth="1"/>
    <col min="1911" max="1911" width="36.28515625" customWidth="1"/>
    <col min="1912" max="1912" width="13.7109375" customWidth="1"/>
    <col min="1913" max="1913" width="7.7109375" customWidth="1"/>
    <col min="1914" max="1914" width="16.42578125" customWidth="1"/>
    <col min="1915" max="1915" width="25.140625" customWidth="1"/>
    <col min="1916" max="1916" width="31" customWidth="1"/>
    <col min="1917" max="1917" width="51" customWidth="1"/>
    <col min="1918" max="1918" width="23.28515625" customWidth="1"/>
    <col min="1919" max="1919" width="36.28515625" customWidth="1"/>
    <col min="1920" max="1920" width="13.7109375" customWidth="1"/>
    <col min="1921" max="1921" width="7.7109375" customWidth="1"/>
    <col min="1922" max="1922" width="16.42578125" customWidth="1"/>
    <col min="1923" max="1923" width="25.140625" customWidth="1"/>
    <col min="1924" max="1924" width="31" customWidth="1"/>
    <col min="1925" max="1925" width="51" customWidth="1"/>
    <col min="1926" max="1926" width="23.28515625" customWidth="1"/>
    <col min="1927" max="1927" width="36.28515625" customWidth="1"/>
    <col min="1928" max="1928" width="13.7109375" customWidth="1"/>
    <col min="1929" max="1929" width="7.7109375" customWidth="1"/>
    <col min="1930" max="1930" width="16.42578125" customWidth="1"/>
    <col min="1931" max="1931" width="25.140625" customWidth="1"/>
    <col min="1932" max="1932" width="31" customWidth="1"/>
    <col min="1933" max="1933" width="51" customWidth="1"/>
    <col min="1934" max="1934" width="23.28515625" customWidth="1"/>
    <col min="1935" max="1935" width="36.28515625" customWidth="1"/>
    <col min="1936" max="1936" width="13.7109375" customWidth="1"/>
    <col min="1937" max="1937" width="7.7109375" customWidth="1"/>
    <col min="1938" max="1938" width="16.42578125" customWidth="1"/>
    <col min="1939" max="1939" width="25.140625" customWidth="1"/>
    <col min="1940" max="1940" width="31" customWidth="1"/>
    <col min="1941" max="1941" width="51" customWidth="1"/>
    <col min="1942" max="1942" width="23.28515625" customWidth="1"/>
    <col min="1943" max="1943" width="36.28515625" customWidth="1"/>
    <col min="1944" max="1944" width="13.7109375" customWidth="1"/>
    <col min="1945" max="1945" width="7.7109375" customWidth="1"/>
    <col min="1946" max="1946" width="16.42578125" customWidth="1"/>
    <col min="1947" max="1947" width="25.140625" customWidth="1"/>
    <col min="1948" max="1948" width="31" customWidth="1"/>
    <col min="1949" max="1949" width="51" customWidth="1"/>
    <col min="1950" max="1950" width="23.28515625" customWidth="1"/>
    <col min="1951" max="1951" width="36.28515625" customWidth="1"/>
    <col min="1952" max="1952" width="13.7109375" customWidth="1"/>
    <col min="1953" max="1953" width="7.7109375" customWidth="1"/>
    <col min="1954" max="1954" width="16.42578125" customWidth="1"/>
    <col min="1955" max="1955" width="25.140625" customWidth="1"/>
    <col min="1956" max="1956" width="31" customWidth="1"/>
    <col min="1957" max="1957" width="51" customWidth="1"/>
    <col min="1958" max="1958" width="23.28515625" customWidth="1"/>
    <col min="1959" max="1959" width="36.28515625" customWidth="1"/>
    <col min="1960" max="1960" width="13.7109375" customWidth="1"/>
    <col min="1961" max="1961" width="7.7109375" customWidth="1"/>
    <col min="1962" max="1962" width="16.42578125" customWidth="1"/>
    <col min="1963" max="1963" width="25.140625" customWidth="1"/>
    <col min="1964" max="1964" width="31" customWidth="1"/>
    <col min="1965" max="1965" width="51" customWidth="1"/>
    <col min="1966" max="1966" width="23.28515625" customWidth="1"/>
    <col min="1967" max="1967" width="36.28515625" customWidth="1"/>
    <col min="1968" max="1968" width="13.7109375" customWidth="1"/>
    <col min="1969" max="1969" width="7.7109375" customWidth="1"/>
    <col min="1970" max="1970" width="16.42578125" customWidth="1"/>
    <col min="1971" max="1971" width="25.140625" customWidth="1"/>
    <col min="1972" max="1972" width="31" customWidth="1"/>
    <col min="1973" max="1973" width="51" customWidth="1"/>
    <col min="1974" max="1974" width="23.28515625" customWidth="1"/>
    <col min="1975" max="1975" width="36.28515625" customWidth="1"/>
    <col min="1976" max="1976" width="13.7109375" customWidth="1"/>
    <col min="1977" max="1977" width="7.7109375" customWidth="1"/>
    <col min="1978" max="1978" width="16.42578125" customWidth="1"/>
    <col min="1979" max="1979" width="25.140625" customWidth="1"/>
    <col min="1980" max="1980" width="31" customWidth="1"/>
    <col min="1981" max="1981" width="51" customWidth="1"/>
    <col min="1982" max="1982" width="23.28515625" customWidth="1"/>
    <col min="1983" max="1983" width="36.28515625" customWidth="1"/>
    <col min="1984" max="1984" width="13.7109375" customWidth="1"/>
    <col min="1985" max="1985" width="7.7109375" customWidth="1"/>
    <col min="1986" max="1986" width="16.42578125" customWidth="1"/>
    <col min="1987" max="1987" width="25.140625" customWidth="1"/>
    <col min="1988" max="1988" width="31" customWidth="1"/>
    <col min="1989" max="1989" width="51" customWidth="1"/>
    <col min="1990" max="1990" width="23.28515625" customWidth="1"/>
    <col min="1991" max="1991" width="36.28515625" customWidth="1"/>
    <col min="1992" max="1992" width="13.7109375" customWidth="1"/>
    <col min="1993" max="1993" width="7.7109375" customWidth="1"/>
    <col min="1994" max="1994" width="16.42578125" customWidth="1"/>
    <col min="1995" max="1995" width="25.140625" customWidth="1"/>
    <col min="1996" max="1996" width="31" customWidth="1"/>
    <col min="1997" max="1997" width="51" customWidth="1"/>
    <col min="1998" max="1998" width="23.28515625" customWidth="1"/>
    <col min="1999" max="1999" width="36.28515625" customWidth="1"/>
    <col min="2000" max="2000" width="13.7109375" customWidth="1"/>
    <col min="2001" max="2001" width="7.7109375" customWidth="1"/>
    <col min="2002" max="2002" width="16.42578125" customWidth="1"/>
    <col min="2003" max="2003" width="25.140625" customWidth="1"/>
    <col min="2004" max="2004" width="31" customWidth="1"/>
    <col min="2005" max="2005" width="51" customWidth="1"/>
    <col min="2006" max="2006" width="23.28515625" customWidth="1"/>
    <col min="2007" max="2007" width="36.28515625" customWidth="1"/>
    <col min="2008" max="2008" width="13.7109375" customWidth="1"/>
    <col min="2009" max="2009" width="7.7109375" customWidth="1"/>
    <col min="2010" max="2010" width="16.42578125" customWidth="1"/>
    <col min="2011" max="2011" width="25.140625" customWidth="1"/>
    <col min="2012" max="2012" width="31" customWidth="1"/>
    <col min="2013" max="2013" width="51" customWidth="1"/>
    <col min="2014" max="2014" width="23.28515625" customWidth="1"/>
    <col min="2015" max="2015" width="36.28515625" customWidth="1"/>
    <col min="2016" max="2016" width="13.7109375" customWidth="1"/>
    <col min="2017" max="2017" width="7.7109375" customWidth="1"/>
    <col min="2018" max="2018" width="16.42578125" customWidth="1"/>
    <col min="2019" max="2019" width="25.140625" customWidth="1"/>
    <col min="2020" max="2020" width="31" customWidth="1"/>
    <col min="2021" max="2021" width="51" customWidth="1"/>
    <col min="2022" max="2022" width="23.28515625" customWidth="1"/>
    <col min="2023" max="2023" width="36.28515625" customWidth="1"/>
    <col min="2024" max="2024" width="13.7109375" customWidth="1"/>
    <col min="2025" max="2025" width="7.7109375" customWidth="1"/>
    <col min="2026" max="2026" width="16.42578125" customWidth="1"/>
    <col min="2027" max="2027" width="25.140625" customWidth="1"/>
    <col min="2028" max="2028" width="31" customWidth="1"/>
    <col min="2029" max="2029" width="51" customWidth="1"/>
    <col min="2030" max="2030" width="23.28515625" customWidth="1"/>
    <col min="2031" max="2031" width="36.28515625" customWidth="1"/>
    <col min="2032" max="2032" width="13.7109375" customWidth="1"/>
    <col min="2033" max="2033" width="7.7109375" customWidth="1"/>
    <col min="2034" max="2034" width="16.42578125" customWidth="1"/>
    <col min="2035" max="2035" width="25.140625" customWidth="1"/>
    <col min="2036" max="2036" width="31" customWidth="1"/>
    <col min="2037" max="2037" width="51" customWidth="1"/>
    <col min="2038" max="2038" width="23.28515625" customWidth="1"/>
    <col min="2039" max="2039" width="36.28515625" customWidth="1"/>
    <col min="2040" max="2040" width="13.7109375" customWidth="1"/>
    <col min="2041" max="2041" width="7.7109375" customWidth="1"/>
    <col min="2042" max="2042" width="16.42578125" customWidth="1"/>
    <col min="2043" max="2043" width="25.140625" customWidth="1"/>
    <col min="2044" max="2044" width="31" customWidth="1"/>
    <col min="2045" max="2045" width="51" customWidth="1"/>
    <col min="2046" max="2046" width="23.28515625" customWidth="1"/>
    <col min="2047" max="2047" width="36.28515625" customWidth="1"/>
    <col min="2048" max="2048" width="13.7109375" customWidth="1"/>
    <col min="2049" max="2049" width="7.7109375" customWidth="1"/>
    <col min="2050" max="2050" width="16.42578125" customWidth="1"/>
    <col min="2051" max="2051" width="25.140625" customWidth="1"/>
    <col min="2052" max="2052" width="31" customWidth="1"/>
    <col min="2053" max="2053" width="51" customWidth="1"/>
    <col min="2054" max="2054" width="23.28515625" customWidth="1"/>
    <col min="2055" max="2055" width="36.28515625" customWidth="1"/>
    <col min="2056" max="2056" width="13.7109375" customWidth="1"/>
    <col min="2057" max="2057" width="7.7109375" customWidth="1"/>
    <col min="2058" max="2058" width="16.42578125" customWidth="1"/>
    <col min="2059" max="2059" width="25.140625" customWidth="1"/>
    <col min="2060" max="2060" width="31" customWidth="1"/>
    <col min="2061" max="2061" width="51" customWidth="1"/>
    <col min="2062" max="2062" width="23.28515625" customWidth="1"/>
    <col min="2063" max="2063" width="36.28515625" customWidth="1"/>
    <col min="2064" max="2064" width="13.7109375" customWidth="1"/>
    <col min="2065" max="2065" width="7.7109375" customWidth="1"/>
    <col min="2066" max="2066" width="16.42578125" customWidth="1"/>
    <col min="2067" max="2067" width="25.140625" customWidth="1"/>
    <col min="2068" max="2068" width="31" customWidth="1"/>
    <col min="2069" max="2069" width="51" customWidth="1"/>
    <col min="2070" max="2070" width="23.28515625" customWidth="1"/>
    <col min="2071" max="2071" width="36.28515625" customWidth="1"/>
    <col min="2072" max="2072" width="13.7109375" customWidth="1"/>
    <col min="2073" max="2073" width="7.7109375" customWidth="1"/>
    <col min="2074" max="2074" width="16.42578125" customWidth="1"/>
    <col min="2075" max="2075" width="25.140625" customWidth="1"/>
    <col min="2076" max="2076" width="31" customWidth="1"/>
    <col min="2077" max="2077" width="51" customWidth="1"/>
    <col min="2078" max="2078" width="23.28515625" customWidth="1"/>
    <col min="2079" max="2079" width="36.28515625" customWidth="1"/>
    <col min="2080" max="2080" width="13.7109375" customWidth="1"/>
    <col min="2081" max="2081" width="7.7109375" customWidth="1"/>
    <col min="2082" max="2082" width="16.42578125" customWidth="1"/>
    <col min="2083" max="2083" width="25.140625" customWidth="1"/>
    <col min="2084" max="2084" width="31" customWidth="1"/>
    <col min="2085" max="2085" width="51" customWidth="1"/>
    <col min="2086" max="2086" width="23.28515625" customWidth="1"/>
    <col min="2087" max="2087" width="36.28515625" customWidth="1"/>
    <col min="2088" max="2088" width="13.7109375" customWidth="1"/>
    <col min="2089" max="2089" width="7.7109375" customWidth="1"/>
    <col min="2090" max="2090" width="16.42578125" customWidth="1"/>
    <col min="2091" max="2091" width="25.140625" customWidth="1"/>
    <col min="2092" max="2092" width="31" customWidth="1"/>
    <col min="2093" max="2093" width="51" customWidth="1"/>
    <col min="2094" max="2094" width="23.28515625" customWidth="1"/>
    <col min="2095" max="2095" width="36.28515625" customWidth="1"/>
    <col min="2096" max="2096" width="13.7109375" customWidth="1"/>
    <col min="2097" max="2097" width="7.7109375" customWidth="1"/>
    <col min="2098" max="2098" width="16.42578125" customWidth="1"/>
    <col min="2099" max="2099" width="25.140625" customWidth="1"/>
    <col min="2100" max="2100" width="31" customWidth="1"/>
    <col min="2101" max="2101" width="51" customWidth="1"/>
    <col min="2102" max="2102" width="23.28515625" customWidth="1"/>
    <col min="2103" max="2103" width="36.28515625" customWidth="1"/>
    <col min="2104" max="2104" width="13.7109375" customWidth="1"/>
    <col min="2105" max="2105" width="7.7109375" customWidth="1"/>
    <col min="2106" max="2106" width="16.42578125" customWidth="1"/>
    <col min="2107" max="2107" width="25.140625" customWidth="1"/>
    <col min="2108" max="2108" width="31" customWidth="1"/>
    <col min="2109" max="2109" width="51" customWidth="1"/>
    <col min="2110" max="2110" width="23.28515625" customWidth="1"/>
    <col min="2111" max="2111" width="36.28515625" customWidth="1"/>
    <col min="2112" max="2112" width="13.7109375" customWidth="1"/>
    <col min="2113" max="2113" width="7.7109375" customWidth="1"/>
    <col min="2114" max="2114" width="16.42578125" customWidth="1"/>
    <col min="2115" max="2115" width="25.140625" customWidth="1"/>
    <col min="2116" max="2116" width="31" customWidth="1"/>
    <col min="2117" max="2117" width="51" customWidth="1"/>
    <col min="2118" max="2118" width="23.28515625" customWidth="1"/>
    <col min="2119" max="2119" width="36.28515625" customWidth="1"/>
    <col min="2120" max="2120" width="13.7109375" customWidth="1"/>
    <col min="2121" max="2121" width="7.7109375" customWidth="1"/>
    <col min="2122" max="2122" width="16.42578125" customWidth="1"/>
    <col min="2123" max="2123" width="25.140625" customWidth="1"/>
    <col min="2124" max="2124" width="31" customWidth="1"/>
    <col min="2125" max="2125" width="51" customWidth="1"/>
    <col min="2126" max="2126" width="23.28515625" customWidth="1"/>
    <col min="2127" max="2127" width="36.28515625" customWidth="1"/>
    <col min="2128" max="2128" width="13.7109375" customWidth="1"/>
    <col min="2129" max="2129" width="7.7109375" customWidth="1"/>
    <col min="2130" max="2130" width="16.42578125" customWidth="1"/>
    <col min="2131" max="2131" width="25.140625" customWidth="1"/>
    <col min="2132" max="2132" width="31" customWidth="1"/>
    <col min="2133" max="2133" width="51" customWidth="1"/>
    <col min="2134" max="2134" width="23.28515625" customWidth="1"/>
    <col min="2135" max="2135" width="36.28515625" customWidth="1"/>
    <col min="2136" max="2136" width="13.7109375" customWidth="1"/>
    <col min="2137" max="2137" width="7.7109375" customWidth="1"/>
    <col min="2138" max="2138" width="16.42578125" customWidth="1"/>
    <col min="2139" max="2139" width="25.140625" customWidth="1"/>
    <col min="2140" max="2140" width="31" customWidth="1"/>
    <col min="2141" max="2141" width="51" customWidth="1"/>
    <col min="2142" max="2142" width="23.28515625" customWidth="1"/>
    <col min="2143" max="2143" width="36.28515625" customWidth="1"/>
    <col min="2144" max="2144" width="13.7109375" customWidth="1"/>
    <col min="2145" max="2145" width="7.7109375" customWidth="1"/>
    <col min="2146" max="2146" width="16.42578125" customWidth="1"/>
    <col min="2147" max="2147" width="25.140625" customWidth="1"/>
    <col min="2148" max="2148" width="31" customWidth="1"/>
    <col min="2149" max="2149" width="51" customWidth="1"/>
    <col min="2150" max="2150" width="23.28515625" customWidth="1"/>
    <col min="2151" max="2151" width="36.28515625" customWidth="1"/>
    <col min="2152" max="2152" width="13.7109375" customWidth="1"/>
    <col min="2153" max="2153" width="7.7109375" customWidth="1"/>
    <col min="2154" max="2154" width="16.42578125" customWidth="1"/>
    <col min="2155" max="2155" width="25.140625" customWidth="1"/>
    <col min="2156" max="2156" width="31" customWidth="1"/>
    <col min="2157" max="2157" width="51" customWidth="1"/>
    <col min="2158" max="2158" width="23.28515625" customWidth="1"/>
    <col min="2159" max="2159" width="36.28515625" customWidth="1"/>
    <col min="2160" max="2160" width="13.7109375" customWidth="1"/>
    <col min="2161" max="2161" width="7.7109375" customWidth="1"/>
    <col min="2162" max="2162" width="16.42578125" customWidth="1"/>
    <col min="2163" max="2163" width="25.140625" customWidth="1"/>
    <col min="2164" max="2164" width="31" customWidth="1"/>
    <col min="2165" max="2165" width="51" customWidth="1"/>
    <col min="2166" max="2166" width="23.28515625" customWidth="1"/>
    <col min="2167" max="2167" width="36.28515625" customWidth="1"/>
    <col min="2168" max="2168" width="13.7109375" customWidth="1"/>
    <col min="2169" max="2169" width="7.7109375" customWidth="1"/>
    <col min="2170" max="2170" width="16.42578125" customWidth="1"/>
    <col min="2171" max="2171" width="25.140625" customWidth="1"/>
    <col min="2172" max="2172" width="31" customWidth="1"/>
    <col min="2173" max="2173" width="51" customWidth="1"/>
    <col min="2174" max="2174" width="23.28515625" customWidth="1"/>
    <col min="2175" max="2175" width="36.28515625" customWidth="1"/>
    <col min="2176" max="2176" width="13.7109375" customWidth="1"/>
    <col min="2177" max="2177" width="7.7109375" customWidth="1"/>
    <col min="2178" max="2178" width="16.42578125" customWidth="1"/>
    <col min="2179" max="2179" width="25.140625" customWidth="1"/>
    <col min="2180" max="2180" width="31" customWidth="1"/>
    <col min="2181" max="2181" width="51" customWidth="1"/>
    <col min="2182" max="2182" width="23.28515625" customWidth="1"/>
    <col min="2183" max="2183" width="36.28515625" customWidth="1"/>
    <col min="2184" max="2184" width="13.7109375" customWidth="1"/>
    <col min="2185" max="2185" width="7.7109375" customWidth="1"/>
    <col min="2186" max="2186" width="16.42578125" customWidth="1"/>
    <col min="2187" max="2187" width="25.140625" customWidth="1"/>
    <col min="2188" max="2188" width="31" customWidth="1"/>
    <col min="2189" max="2189" width="51" customWidth="1"/>
    <col min="2190" max="2190" width="23.28515625" customWidth="1"/>
    <col min="2191" max="2191" width="36.28515625" customWidth="1"/>
    <col min="2192" max="2192" width="13.7109375" customWidth="1"/>
    <col min="2193" max="2193" width="7.7109375" customWidth="1"/>
    <col min="2194" max="2194" width="16.42578125" customWidth="1"/>
    <col min="2195" max="2195" width="25.140625" customWidth="1"/>
    <col min="2196" max="2196" width="31" customWidth="1"/>
    <col min="2197" max="2197" width="51" customWidth="1"/>
    <col min="2198" max="2198" width="23.28515625" customWidth="1"/>
    <col min="2199" max="2199" width="36.28515625" customWidth="1"/>
    <col min="2200" max="2200" width="13.7109375" customWidth="1"/>
    <col min="2201" max="2201" width="7.7109375" customWidth="1"/>
    <col min="2202" max="2202" width="16.42578125" customWidth="1"/>
    <col min="2203" max="2203" width="25.140625" customWidth="1"/>
    <col min="2204" max="2204" width="31" customWidth="1"/>
    <col min="2205" max="2205" width="51" customWidth="1"/>
    <col min="2206" max="2206" width="23.28515625" customWidth="1"/>
    <col min="2207" max="2207" width="36.28515625" customWidth="1"/>
    <col min="2208" max="2208" width="13.7109375" customWidth="1"/>
    <col min="2209" max="2209" width="7.7109375" customWidth="1"/>
    <col min="2210" max="2210" width="16.42578125" customWidth="1"/>
    <col min="2211" max="2211" width="25.140625" customWidth="1"/>
    <col min="2212" max="2212" width="31" customWidth="1"/>
    <col min="2213" max="2213" width="51" customWidth="1"/>
    <col min="2214" max="2214" width="23.28515625" customWidth="1"/>
    <col min="2215" max="2215" width="36.28515625" customWidth="1"/>
    <col min="2216" max="2216" width="13.7109375" customWidth="1"/>
    <col min="2217" max="2217" width="7.7109375" customWidth="1"/>
    <col min="2218" max="2218" width="16.42578125" customWidth="1"/>
    <col min="2219" max="2219" width="25.140625" customWidth="1"/>
    <col min="2220" max="2220" width="31" customWidth="1"/>
    <col min="2221" max="2221" width="51" customWidth="1"/>
    <col min="2222" max="2222" width="23.28515625" customWidth="1"/>
    <col min="2223" max="2223" width="36.28515625" customWidth="1"/>
    <col min="2224" max="2224" width="13.7109375" customWidth="1"/>
    <col min="2225" max="2225" width="7.7109375" customWidth="1"/>
    <col min="2226" max="2226" width="16.42578125" customWidth="1"/>
    <col min="2227" max="2227" width="25.140625" customWidth="1"/>
    <col min="2228" max="2228" width="31" customWidth="1"/>
    <col min="2229" max="2229" width="51" customWidth="1"/>
    <col min="2230" max="2230" width="23.28515625" customWidth="1"/>
    <col min="2231" max="2231" width="36.28515625" customWidth="1"/>
    <col min="2232" max="2232" width="13.7109375" customWidth="1"/>
    <col min="2233" max="2233" width="7.7109375" customWidth="1"/>
    <col min="2234" max="2234" width="16.42578125" customWidth="1"/>
    <col min="2235" max="2235" width="25.140625" customWidth="1"/>
    <col min="2236" max="2236" width="31" customWidth="1"/>
    <col min="2237" max="2237" width="51" customWidth="1"/>
    <col min="2238" max="2238" width="23.28515625" customWidth="1"/>
    <col min="2239" max="2239" width="36.28515625" customWidth="1"/>
    <col min="2240" max="2240" width="13.7109375" customWidth="1"/>
    <col min="2241" max="2241" width="7.7109375" customWidth="1"/>
    <col min="2242" max="2242" width="16.42578125" customWidth="1"/>
    <col min="2243" max="2243" width="25.140625" customWidth="1"/>
    <col min="2244" max="2244" width="31" customWidth="1"/>
    <col min="2245" max="2245" width="51" customWidth="1"/>
    <col min="2246" max="2246" width="23.28515625" customWidth="1"/>
    <col min="2247" max="2247" width="36.28515625" customWidth="1"/>
    <col min="2248" max="2248" width="13.7109375" customWidth="1"/>
    <col min="2249" max="2249" width="7.7109375" customWidth="1"/>
    <col min="2250" max="2250" width="16.42578125" customWidth="1"/>
    <col min="2251" max="2251" width="25.140625" customWidth="1"/>
    <col min="2252" max="2252" width="31" customWidth="1"/>
    <col min="2253" max="2253" width="51" customWidth="1"/>
    <col min="2254" max="2254" width="23.28515625" customWidth="1"/>
    <col min="2255" max="2255" width="36.28515625" customWidth="1"/>
    <col min="2256" max="2256" width="13.7109375" customWidth="1"/>
    <col min="2257" max="2257" width="7.7109375" customWidth="1"/>
    <col min="2258" max="2258" width="16.42578125" customWidth="1"/>
    <col min="2259" max="2259" width="25.140625" customWidth="1"/>
    <col min="2260" max="2260" width="31" customWidth="1"/>
    <col min="2261" max="2261" width="51" customWidth="1"/>
    <col min="2262" max="2262" width="23.28515625" customWidth="1"/>
    <col min="2263" max="2263" width="36.28515625" customWidth="1"/>
    <col min="2264" max="2264" width="13.7109375" customWidth="1"/>
    <col min="2265" max="2265" width="7.7109375" customWidth="1"/>
    <col min="2266" max="2266" width="16.42578125" customWidth="1"/>
    <col min="2267" max="2267" width="25.140625" customWidth="1"/>
    <col min="2268" max="2268" width="31" customWidth="1"/>
    <col min="2269" max="2269" width="51" customWidth="1"/>
    <col min="2270" max="2270" width="23.28515625" customWidth="1"/>
    <col min="2271" max="2271" width="36.28515625" customWidth="1"/>
    <col min="2272" max="2272" width="13.7109375" customWidth="1"/>
    <col min="2273" max="2273" width="7.7109375" customWidth="1"/>
    <col min="2274" max="2274" width="16.42578125" customWidth="1"/>
    <col min="2275" max="2275" width="25.140625" customWidth="1"/>
    <col min="2276" max="2276" width="31" customWidth="1"/>
    <col min="2277" max="2277" width="51" customWidth="1"/>
    <col min="2278" max="2278" width="23.28515625" customWidth="1"/>
    <col min="2279" max="2279" width="36.28515625" customWidth="1"/>
    <col min="2280" max="2280" width="13.7109375" customWidth="1"/>
    <col min="2281" max="2281" width="7.7109375" customWidth="1"/>
    <col min="2282" max="2282" width="16.42578125" customWidth="1"/>
    <col min="2283" max="2283" width="25.140625" customWidth="1"/>
    <col min="2284" max="2284" width="31" customWidth="1"/>
    <col min="2285" max="2285" width="51" customWidth="1"/>
    <col min="2286" max="2286" width="23.28515625" customWidth="1"/>
    <col min="2287" max="2287" width="36.28515625" customWidth="1"/>
    <col min="2288" max="2288" width="13.7109375" customWidth="1"/>
    <col min="2289" max="2289" width="7.7109375" customWidth="1"/>
    <col min="2290" max="2290" width="16.42578125" customWidth="1"/>
    <col min="2291" max="2291" width="25.140625" customWidth="1"/>
    <col min="2292" max="2292" width="31" customWidth="1"/>
    <col min="2293" max="2293" width="51" customWidth="1"/>
    <col min="2294" max="2294" width="23.28515625" customWidth="1"/>
    <col min="2295" max="2295" width="36.28515625" customWidth="1"/>
    <col min="2296" max="2296" width="13.7109375" customWidth="1"/>
    <col min="2297" max="2297" width="7.7109375" customWidth="1"/>
    <col min="2298" max="2298" width="16.42578125" customWidth="1"/>
    <col min="2299" max="2299" width="25.140625" customWidth="1"/>
    <col min="2300" max="2300" width="31" customWidth="1"/>
    <col min="2301" max="2301" width="51" customWidth="1"/>
    <col min="2302" max="2302" width="23.28515625" customWidth="1"/>
    <col min="2303" max="2303" width="36.28515625" customWidth="1"/>
    <col min="2304" max="2304" width="13.7109375" customWidth="1"/>
    <col min="2305" max="2305" width="7.7109375" customWidth="1"/>
    <col min="2306" max="2306" width="16.42578125" customWidth="1"/>
    <col min="2307" max="2307" width="25.140625" customWidth="1"/>
    <col min="2308" max="2308" width="31" customWidth="1"/>
    <col min="2309" max="2309" width="51" customWidth="1"/>
    <col min="2310" max="2310" width="23.28515625" customWidth="1"/>
    <col min="2311" max="2311" width="36.28515625" customWidth="1"/>
    <col min="2312" max="2312" width="13.7109375" customWidth="1"/>
    <col min="2313" max="2313" width="7.7109375" customWidth="1"/>
    <col min="2314" max="2314" width="16.42578125" customWidth="1"/>
    <col min="2315" max="2315" width="25.140625" customWidth="1"/>
    <col min="2316" max="2316" width="31" customWidth="1"/>
    <col min="2317" max="2317" width="51" customWidth="1"/>
    <col min="2318" max="2318" width="23.28515625" customWidth="1"/>
    <col min="2319" max="2319" width="36.28515625" customWidth="1"/>
    <col min="2320" max="2320" width="13.7109375" customWidth="1"/>
    <col min="2321" max="2321" width="7.7109375" customWidth="1"/>
    <col min="2322" max="2322" width="16.42578125" customWidth="1"/>
    <col min="2323" max="2323" width="25.140625" customWidth="1"/>
    <col min="2324" max="2324" width="31" customWidth="1"/>
    <col min="2325" max="2325" width="51" customWidth="1"/>
    <col min="2326" max="2326" width="23.28515625" customWidth="1"/>
    <col min="2327" max="2327" width="36.28515625" customWidth="1"/>
    <col min="2328" max="2328" width="13.7109375" customWidth="1"/>
    <col min="2329" max="2329" width="7.7109375" customWidth="1"/>
    <col min="2330" max="2330" width="16.42578125" customWidth="1"/>
    <col min="2331" max="2331" width="25.140625" customWidth="1"/>
    <col min="2332" max="2332" width="31" customWidth="1"/>
    <col min="2333" max="2333" width="51" customWidth="1"/>
    <col min="2334" max="2334" width="23.28515625" customWidth="1"/>
    <col min="2335" max="2335" width="36.28515625" customWidth="1"/>
    <col min="2336" max="2336" width="13.7109375" customWidth="1"/>
    <col min="2337" max="2337" width="7.7109375" customWidth="1"/>
    <col min="2338" max="2338" width="16.42578125" customWidth="1"/>
    <col min="2339" max="2339" width="25.140625" customWidth="1"/>
    <col min="2340" max="2340" width="31" customWidth="1"/>
    <col min="2341" max="2341" width="51" customWidth="1"/>
    <col min="2342" max="2342" width="23.28515625" customWidth="1"/>
    <col min="2343" max="2343" width="36.28515625" customWidth="1"/>
    <col min="2344" max="2344" width="13.7109375" customWidth="1"/>
    <col min="2345" max="2345" width="7.7109375" customWidth="1"/>
    <col min="2346" max="2346" width="16.42578125" customWidth="1"/>
    <col min="2347" max="2347" width="25.140625" customWidth="1"/>
    <col min="2348" max="2348" width="31" customWidth="1"/>
    <col min="2349" max="2349" width="51" customWidth="1"/>
    <col min="2350" max="2350" width="23.28515625" customWidth="1"/>
    <col min="2351" max="2351" width="36.28515625" customWidth="1"/>
    <col min="2352" max="2352" width="13.7109375" customWidth="1"/>
    <col min="2353" max="2353" width="7.7109375" customWidth="1"/>
    <col min="2354" max="2354" width="16.42578125" customWidth="1"/>
    <col min="2355" max="2355" width="25.140625" customWidth="1"/>
    <col min="2356" max="2356" width="31" customWidth="1"/>
    <col min="2357" max="2357" width="51" customWidth="1"/>
    <col min="2358" max="2358" width="23.28515625" customWidth="1"/>
    <col min="2359" max="2359" width="36.28515625" customWidth="1"/>
    <col min="2360" max="2360" width="13.7109375" customWidth="1"/>
    <col min="2361" max="2361" width="7.7109375" customWidth="1"/>
    <col min="2362" max="2362" width="16.42578125" customWidth="1"/>
    <col min="2363" max="2363" width="25.140625" customWidth="1"/>
    <col min="2364" max="2364" width="31" customWidth="1"/>
    <col min="2365" max="2365" width="51" customWidth="1"/>
    <col min="2366" max="2366" width="23.28515625" customWidth="1"/>
    <col min="2367" max="2367" width="36.28515625" customWidth="1"/>
    <col min="2368" max="2368" width="13.7109375" customWidth="1"/>
    <col min="2369" max="2369" width="7.7109375" customWidth="1"/>
    <col min="2370" max="2370" width="16.42578125" customWidth="1"/>
    <col min="2371" max="2371" width="25.140625" customWidth="1"/>
    <col min="2372" max="2372" width="31" customWidth="1"/>
    <col min="2373" max="2373" width="51" customWidth="1"/>
    <col min="2374" max="2374" width="23.28515625" customWidth="1"/>
    <col min="2375" max="2375" width="36.28515625" customWidth="1"/>
    <col min="2376" max="2376" width="13.7109375" customWidth="1"/>
    <col min="2377" max="2377" width="7.7109375" customWidth="1"/>
    <col min="2378" max="2378" width="16.42578125" customWidth="1"/>
    <col min="2379" max="2379" width="25.140625" customWidth="1"/>
    <col min="2380" max="2380" width="31" customWidth="1"/>
    <col min="2381" max="2381" width="51" customWidth="1"/>
    <col min="2382" max="2382" width="23.28515625" customWidth="1"/>
    <col min="2383" max="2383" width="36.28515625" customWidth="1"/>
    <col min="2384" max="2384" width="13.7109375" customWidth="1"/>
    <col min="2385" max="2385" width="7.7109375" customWidth="1"/>
    <col min="2386" max="2386" width="16.42578125" customWidth="1"/>
    <col min="2387" max="2387" width="25.140625" customWidth="1"/>
    <col min="2388" max="2388" width="31" customWidth="1"/>
    <col min="2389" max="2389" width="51" customWidth="1"/>
    <col min="2390" max="2390" width="23.28515625" customWidth="1"/>
    <col min="2391" max="2391" width="36.28515625" customWidth="1"/>
    <col min="2392" max="2392" width="13.7109375" customWidth="1"/>
    <col min="2393" max="2393" width="7.7109375" customWidth="1"/>
    <col min="2394" max="2394" width="16.42578125" customWidth="1"/>
    <col min="2395" max="2395" width="25.140625" customWidth="1"/>
    <col min="2396" max="2396" width="31" customWidth="1"/>
    <col min="2397" max="2397" width="51" customWidth="1"/>
    <col min="2398" max="2398" width="23.28515625" customWidth="1"/>
    <col min="2399" max="2399" width="36.28515625" customWidth="1"/>
    <col min="2400" max="2400" width="13.7109375" customWidth="1"/>
    <col min="2401" max="2401" width="7.7109375" customWidth="1"/>
    <col min="2402" max="2402" width="16.42578125" customWidth="1"/>
    <col min="2403" max="2403" width="25.140625" customWidth="1"/>
    <col min="2404" max="2404" width="31" customWidth="1"/>
    <col min="2405" max="2405" width="51" customWidth="1"/>
    <col min="2406" max="2406" width="23.28515625" customWidth="1"/>
    <col min="2407" max="2407" width="36.28515625" customWidth="1"/>
    <col min="2408" max="2408" width="13.7109375" customWidth="1"/>
    <col min="2409" max="2409" width="7.7109375" customWidth="1"/>
    <col min="2410" max="2410" width="16.42578125" customWidth="1"/>
    <col min="2411" max="2411" width="25.140625" customWidth="1"/>
    <col min="2412" max="2412" width="31" customWidth="1"/>
    <col min="2413" max="2413" width="51" customWidth="1"/>
    <col min="2414" max="2414" width="23.28515625" customWidth="1"/>
    <col min="2415" max="2415" width="36.28515625" customWidth="1"/>
    <col min="2416" max="2416" width="13.7109375" customWidth="1"/>
    <col min="2417" max="2417" width="7.7109375" customWidth="1"/>
    <col min="2418" max="2418" width="16.42578125" customWidth="1"/>
    <col min="2419" max="2419" width="25.140625" customWidth="1"/>
    <col min="2420" max="2420" width="31" customWidth="1"/>
    <col min="2421" max="2421" width="51" customWidth="1"/>
    <col min="2422" max="2422" width="23.28515625" customWidth="1"/>
    <col min="2423" max="2423" width="36.28515625" customWidth="1"/>
    <col min="2424" max="2424" width="13.7109375" customWidth="1"/>
    <col min="2425" max="2425" width="7.7109375" customWidth="1"/>
    <col min="2426" max="2426" width="16.42578125" customWidth="1"/>
    <col min="2427" max="2427" width="25.140625" customWidth="1"/>
    <col min="2428" max="2428" width="31" customWidth="1"/>
    <col min="2429" max="2429" width="51" customWidth="1"/>
    <col min="2430" max="2430" width="23.28515625" customWidth="1"/>
    <col min="2431" max="2431" width="36.28515625" customWidth="1"/>
    <col min="2432" max="2432" width="13.7109375" customWidth="1"/>
    <col min="2433" max="2433" width="7.7109375" customWidth="1"/>
    <col min="2434" max="2434" width="16.42578125" customWidth="1"/>
    <col min="2435" max="2435" width="25.140625" customWidth="1"/>
    <col min="2436" max="2436" width="31" customWidth="1"/>
    <col min="2437" max="2437" width="51" customWidth="1"/>
    <col min="2438" max="2438" width="23.28515625" customWidth="1"/>
    <col min="2439" max="2439" width="36.28515625" customWidth="1"/>
    <col min="2440" max="2440" width="13.7109375" customWidth="1"/>
    <col min="2441" max="2441" width="7.7109375" customWidth="1"/>
    <col min="2442" max="2442" width="16.42578125" customWidth="1"/>
    <col min="2443" max="2443" width="25.140625" customWidth="1"/>
    <col min="2444" max="2444" width="31" customWidth="1"/>
    <col min="2445" max="2445" width="51" customWidth="1"/>
    <col min="2446" max="2446" width="23.28515625" customWidth="1"/>
    <col min="2447" max="2447" width="36.28515625" customWidth="1"/>
    <col min="2448" max="2448" width="13.7109375" customWidth="1"/>
    <col min="2449" max="2449" width="7.7109375" customWidth="1"/>
    <col min="2450" max="2450" width="16.42578125" customWidth="1"/>
    <col min="2451" max="2451" width="25.140625" customWidth="1"/>
    <col min="2452" max="2452" width="31" customWidth="1"/>
    <col min="2453" max="2453" width="51" customWidth="1"/>
    <col min="2454" max="2454" width="23.28515625" customWidth="1"/>
    <col min="2455" max="2455" width="36.28515625" customWidth="1"/>
    <col min="2456" max="2456" width="13.7109375" customWidth="1"/>
    <col min="2457" max="2457" width="7.7109375" customWidth="1"/>
    <col min="2458" max="2458" width="16.42578125" customWidth="1"/>
    <col min="2459" max="2459" width="25.140625" customWidth="1"/>
    <col min="2460" max="2460" width="31" customWidth="1"/>
    <col min="2461" max="2461" width="51" customWidth="1"/>
    <col min="2462" max="2462" width="23.28515625" customWidth="1"/>
    <col min="2463" max="2463" width="36.28515625" customWidth="1"/>
    <col min="2464" max="2464" width="13.7109375" customWidth="1"/>
    <col min="2465" max="2465" width="7.7109375" customWidth="1"/>
    <col min="2466" max="2466" width="16.42578125" customWidth="1"/>
    <col min="2467" max="2467" width="25.140625" customWidth="1"/>
    <col min="2468" max="2468" width="31" customWidth="1"/>
    <col min="2469" max="2469" width="51" customWidth="1"/>
    <col min="2470" max="2470" width="23.28515625" customWidth="1"/>
    <col min="2471" max="2471" width="36.28515625" customWidth="1"/>
    <col min="2472" max="2472" width="13.7109375" customWidth="1"/>
    <col min="2473" max="2473" width="7.7109375" customWidth="1"/>
    <col min="2474" max="2474" width="16.42578125" customWidth="1"/>
    <col min="2475" max="2475" width="25.140625" customWidth="1"/>
    <col min="2476" max="2476" width="31" customWidth="1"/>
    <col min="2477" max="2477" width="51" customWidth="1"/>
    <col min="2478" max="2478" width="23.28515625" customWidth="1"/>
    <col min="2479" max="2479" width="36.28515625" customWidth="1"/>
    <col min="2480" max="2480" width="13.7109375" customWidth="1"/>
    <col min="2481" max="2481" width="7.7109375" customWidth="1"/>
    <col min="2482" max="2482" width="16.42578125" customWidth="1"/>
    <col min="2483" max="2483" width="25.140625" customWidth="1"/>
    <col min="2484" max="2484" width="31" customWidth="1"/>
    <col min="2485" max="2485" width="51" customWidth="1"/>
    <col min="2486" max="2486" width="23.28515625" customWidth="1"/>
    <col min="2487" max="2487" width="36.28515625" customWidth="1"/>
    <col min="2488" max="2488" width="13.7109375" customWidth="1"/>
    <col min="2489" max="2489" width="7.7109375" customWidth="1"/>
    <col min="2490" max="2490" width="16.42578125" customWidth="1"/>
    <col min="2491" max="2491" width="25.140625" customWidth="1"/>
    <col min="2492" max="2492" width="31" customWidth="1"/>
    <col min="2493" max="2493" width="51" customWidth="1"/>
    <col min="2494" max="2494" width="23.28515625" customWidth="1"/>
    <col min="2495" max="2495" width="36.28515625" customWidth="1"/>
    <col min="2496" max="2496" width="13.7109375" customWidth="1"/>
    <col min="2497" max="2497" width="7.7109375" customWidth="1"/>
    <col min="2498" max="2498" width="16.42578125" customWidth="1"/>
    <col min="2499" max="2499" width="25.140625" customWidth="1"/>
    <col min="2500" max="2500" width="31" customWidth="1"/>
    <col min="2501" max="2501" width="51" customWidth="1"/>
    <col min="2502" max="2502" width="23.28515625" customWidth="1"/>
    <col min="2503" max="2503" width="36.28515625" customWidth="1"/>
    <col min="2504" max="2504" width="13.7109375" customWidth="1"/>
    <col min="2505" max="2505" width="7.7109375" customWidth="1"/>
    <col min="2506" max="2506" width="16.42578125" customWidth="1"/>
    <col min="2507" max="2507" width="25.140625" customWidth="1"/>
    <col min="2508" max="2508" width="31" customWidth="1"/>
    <col min="2509" max="2509" width="51" customWidth="1"/>
    <col min="2510" max="2510" width="23.28515625" customWidth="1"/>
    <col min="2511" max="2511" width="36.28515625" customWidth="1"/>
    <col min="2512" max="2512" width="13.7109375" customWidth="1"/>
    <col min="2513" max="2513" width="7.7109375" customWidth="1"/>
    <col min="2514" max="2514" width="16.42578125" customWidth="1"/>
    <col min="2515" max="2515" width="25.140625" customWidth="1"/>
    <col min="2516" max="2516" width="31" customWidth="1"/>
    <col min="2517" max="2517" width="51" customWidth="1"/>
    <col min="2518" max="2518" width="23.28515625" customWidth="1"/>
    <col min="2519" max="2519" width="36.28515625" customWidth="1"/>
    <col min="2520" max="2520" width="13.7109375" customWidth="1"/>
    <col min="2521" max="2521" width="7.7109375" customWidth="1"/>
    <col min="2522" max="2522" width="16.42578125" customWidth="1"/>
    <col min="2523" max="2523" width="25.140625" customWidth="1"/>
    <col min="2524" max="2524" width="31" customWidth="1"/>
    <col min="2525" max="2525" width="51" customWidth="1"/>
    <col min="2526" max="2526" width="23.28515625" customWidth="1"/>
    <col min="2527" max="2527" width="36.28515625" customWidth="1"/>
    <col min="2528" max="2528" width="13.7109375" customWidth="1"/>
    <col min="2529" max="2529" width="7.7109375" customWidth="1"/>
    <col min="2530" max="2530" width="16.42578125" customWidth="1"/>
    <col min="2531" max="2531" width="25.140625" customWidth="1"/>
    <col min="2532" max="2532" width="31" customWidth="1"/>
    <col min="2533" max="2533" width="51" customWidth="1"/>
    <col min="2534" max="2534" width="23.28515625" customWidth="1"/>
    <col min="2535" max="2535" width="36.28515625" customWidth="1"/>
    <col min="2536" max="2536" width="13.7109375" customWidth="1"/>
    <col min="2537" max="2537" width="7.7109375" customWidth="1"/>
    <col min="2538" max="2538" width="16.42578125" customWidth="1"/>
    <col min="2539" max="2539" width="25.140625" customWidth="1"/>
    <col min="2540" max="2540" width="31" customWidth="1"/>
    <col min="2541" max="2541" width="51" customWidth="1"/>
    <col min="2542" max="2542" width="23.28515625" customWidth="1"/>
    <col min="2543" max="2543" width="36.28515625" customWidth="1"/>
    <col min="2544" max="2544" width="13.7109375" customWidth="1"/>
    <col min="2545" max="2545" width="7.7109375" customWidth="1"/>
    <col min="2546" max="2546" width="16.42578125" customWidth="1"/>
    <col min="2547" max="2547" width="25.140625" customWidth="1"/>
    <col min="2548" max="2548" width="31" customWidth="1"/>
    <col min="2549" max="2549" width="51" customWidth="1"/>
    <col min="2550" max="2550" width="23.28515625" customWidth="1"/>
    <col min="2551" max="2551" width="36.28515625" customWidth="1"/>
    <col min="2552" max="2552" width="13.7109375" customWidth="1"/>
    <col min="2553" max="2553" width="7.7109375" customWidth="1"/>
    <col min="2554" max="2554" width="16.42578125" customWidth="1"/>
    <col min="2555" max="2555" width="25.140625" customWidth="1"/>
    <col min="2556" max="2556" width="31" customWidth="1"/>
    <col min="2557" max="2557" width="51" customWidth="1"/>
    <col min="2558" max="2558" width="23.28515625" customWidth="1"/>
    <col min="2559" max="2559" width="36.28515625" customWidth="1"/>
    <col min="2560" max="2560" width="13.7109375" customWidth="1"/>
    <col min="2561" max="2561" width="7.7109375" customWidth="1"/>
    <col min="2562" max="2562" width="16.42578125" customWidth="1"/>
    <col min="2563" max="2563" width="25.140625" customWidth="1"/>
    <col min="2564" max="2564" width="31" customWidth="1"/>
    <col min="2565" max="2565" width="51" customWidth="1"/>
    <col min="2566" max="2566" width="23.28515625" customWidth="1"/>
    <col min="2567" max="2567" width="36.28515625" customWidth="1"/>
    <col min="2568" max="2568" width="13.7109375" customWidth="1"/>
    <col min="2569" max="2569" width="7.7109375" customWidth="1"/>
    <col min="2570" max="2570" width="16.42578125" customWidth="1"/>
    <col min="2571" max="2571" width="25.140625" customWidth="1"/>
    <col min="2572" max="2572" width="31" customWidth="1"/>
    <col min="2573" max="2573" width="51" customWidth="1"/>
    <col min="2574" max="2574" width="23.28515625" customWidth="1"/>
    <col min="2575" max="2575" width="36.28515625" customWidth="1"/>
    <col min="2576" max="2576" width="13.7109375" customWidth="1"/>
    <col min="2577" max="2577" width="7.7109375" customWidth="1"/>
    <col min="2578" max="2578" width="16.42578125" customWidth="1"/>
    <col min="2579" max="2579" width="25.140625" customWidth="1"/>
    <col min="2580" max="2580" width="31" customWidth="1"/>
    <col min="2581" max="2581" width="51" customWidth="1"/>
    <col min="2582" max="2582" width="23.28515625" customWidth="1"/>
    <col min="2583" max="2583" width="36.28515625" customWidth="1"/>
    <col min="2584" max="2584" width="13.7109375" customWidth="1"/>
    <col min="2585" max="2585" width="7.7109375" customWidth="1"/>
    <col min="2586" max="2586" width="16.42578125" customWidth="1"/>
    <col min="2587" max="2587" width="25.140625" customWidth="1"/>
    <col min="2588" max="2588" width="31" customWidth="1"/>
    <col min="2589" max="2589" width="51" customWidth="1"/>
    <col min="2590" max="2590" width="23.28515625" customWidth="1"/>
    <col min="2591" max="2591" width="36.28515625" customWidth="1"/>
    <col min="2592" max="2592" width="13.7109375" customWidth="1"/>
    <col min="2593" max="2593" width="7.7109375" customWidth="1"/>
    <col min="2594" max="2594" width="16.42578125" customWidth="1"/>
    <col min="2595" max="2595" width="25.140625" customWidth="1"/>
    <col min="2596" max="2596" width="31" customWidth="1"/>
    <col min="2597" max="2597" width="51" customWidth="1"/>
    <col min="2598" max="2598" width="23.28515625" customWidth="1"/>
    <col min="2599" max="2599" width="36.28515625" customWidth="1"/>
    <col min="2600" max="2600" width="13.7109375" customWidth="1"/>
    <col min="2601" max="2601" width="7.7109375" customWidth="1"/>
    <col min="2602" max="2602" width="16.42578125" customWidth="1"/>
    <col min="2603" max="2603" width="25.140625" customWidth="1"/>
    <col min="2604" max="2604" width="31" customWidth="1"/>
    <col min="2605" max="2605" width="51" customWidth="1"/>
    <col min="2606" max="2606" width="23.28515625" customWidth="1"/>
    <col min="2607" max="2607" width="36.28515625" customWidth="1"/>
    <col min="2608" max="2608" width="13.7109375" customWidth="1"/>
    <col min="2609" max="2609" width="7.7109375" customWidth="1"/>
    <col min="2610" max="2610" width="16.42578125" customWidth="1"/>
    <col min="2611" max="2611" width="25.140625" customWidth="1"/>
    <col min="2612" max="2612" width="31" customWidth="1"/>
    <col min="2613" max="2613" width="51" customWidth="1"/>
    <col min="2614" max="2614" width="23.28515625" customWidth="1"/>
    <col min="2615" max="2615" width="36.28515625" customWidth="1"/>
    <col min="2616" max="2616" width="13.7109375" customWidth="1"/>
    <col min="2617" max="2617" width="7.7109375" customWidth="1"/>
    <col min="2618" max="2618" width="16.42578125" customWidth="1"/>
    <col min="2619" max="2619" width="25.140625" customWidth="1"/>
    <col min="2620" max="2620" width="31" customWidth="1"/>
    <col min="2621" max="2621" width="51" customWidth="1"/>
    <col min="2622" max="2622" width="23.28515625" customWidth="1"/>
    <col min="2623" max="2623" width="36.28515625" customWidth="1"/>
    <col min="2624" max="2624" width="13.7109375" customWidth="1"/>
    <col min="2625" max="2625" width="7.7109375" customWidth="1"/>
    <col min="2626" max="2626" width="16.42578125" customWidth="1"/>
    <col min="2627" max="2627" width="25.140625" customWidth="1"/>
    <col min="2628" max="2628" width="31" customWidth="1"/>
    <col min="2629" max="2629" width="51" customWidth="1"/>
    <col min="2630" max="2630" width="23.28515625" customWidth="1"/>
    <col min="2631" max="2631" width="36.28515625" customWidth="1"/>
    <col min="2632" max="2632" width="13.7109375" customWidth="1"/>
    <col min="2633" max="2633" width="7.7109375" customWidth="1"/>
    <col min="2634" max="2634" width="16.42578125" customWidth="1"/>
    <col min="2635" max="2635" width="25.140625" customWidth="1"/>
    <col min="2636" max="2636" width="31" customWidth="1"/>
    <col min="2637" max="2637" width="51" customWidth="1"/>
    <col min="2638" max="2638" width="23.28515625" customWidth="1"/>
    <col min="2639" max="2639" width="36.28515625" customWidth="1"/>
    <col min="2640" max="2640" width="13.7109375" customWidth="1"/>
    <col min="2641" max="2641" width="7.7109375" customWidth="1"/>
    <col min="2642" max="2642" width="16.42578125" customWidth="1"/>
    <col min="2643" max="2643" width="25.140625" customWidth="1"/>
    <col min="2644" max="2644" width="31" customWidth="1"/>
    <col min="2645" max="2645" width="51" customWidth="1"/>
    <col min="2646" max="2646" width="23.28515625" customWidth="1"/>
    <col min="2647" max="2647" width="36.28515625" customWidth="1"/>
    <col min="2648" max="2648" width="13.7109375" customWidth="1"/>
    <col min="2649" max="2649" width="7.7109375" customWidth="1"/>
    <col min="2650" max="2650" width="16.42578125" customWidth="1"/>
    <col min="2651" max="2651" width="25.140625" customWidth="1"/>
    <col min="2652" max="2652" width="31" customWidth="1"/>
    <col min="2653" max="2653" width="51" customWidth="1"/>
    <col min="2654" max="2654" width="23.28515625" customWidth="1"/>
    <col min="2655" max="2655" width="36.28515625" customWidth="1"/>
    <col min="2656" max="2656" width="13.7109375" customWidth="1"/>
    <col min="2657" max="2657" width="7.7109375" customWidth="1"/>
    <col min="2658" max="2658" width="16.42578125" customWidth="1"/>
    <col min="2659" max="2659" width="25.140625" customWidth="1"/>
    <col min="2660" max="2660" width="31" customWidth="1"/>
    <col min="2661" max="2661" width="51" customWidth="1"/>
    <col min="2662" max="2662" width="23.28515625" customWidth="1"/>
    <col min="2663" max="2663" width="36.28515625" customWidth="1"/>
    <col min="2664" max="2664" width="13.7109375" customWidth="1"/>
    <col min="2665" max="2665" width="7.7109375" customWidth="1"/>
    <col min="2666" max="2666" width="16.42578125" customWidth="1"/>
    <col min="2667" max="2667" width="25.140625" customWidth="1"/>
    <col min="2668" max="2668" width="31" customWidth="1"/>
    <col min="2669" max="2669" width="51" customWidth="1"/>
    <col min="2670" max="2670" width="23.28515625" customWidth="1"/>
    <col min="2671" max="2671" width="36.28515625" customWidth="1"/>
    <col min="2672" max="2672" width="13.7109375" customWidth="1"/>
    <col min="2673" max="2673" width="7.7109375" customWidth="1"/>
    <col min="2674" max="2674" width="16.42578125" customWidth="1"/>
    <col min="2675" max="2675" width="25.140625" customWidth="1"/>
    <col min="2676" max="2676" width="31" customWidth="1"/>
    <col min="2677" max="2677" width="51" customWidth="1"/>
    <col min="2678" max="2678" width="23.28515625" customWidth="1"/>
    <col min="2679" max="2679" width="36.28515625" customWidth="1"/>
    <col min="2680" max="2680" width="13.7109375" customWidth="1"/>
    <col min="2681" max="2681" width="7.7109375" customWidth="1"/>
    <col min="2682" max="2682" width="16.42578125" customWidth="1"/>
    <col min="2683" max="2683" width="25.140625" customWidth="1"/>
    <col min="2684" max="2684" width="31" customWidth="1"/>
    <col min="2685" max="2685" width="51" customWidth="1"/>
    <col min="2686" max="2686" width="23.28515625" customWidth="1"/>
    <col min="2687" max="2687" width="36.28515625" customWidth="1"/>
    <col min="2688" max="2688" width="13.7109375" customWidth="1"/>
    <col min="2689" max="2689" width="7.7109375" customWidth="1"/>
    <col min="2690" max="2690" width="16.42578125" customWidth="1"/>
    <col min="2691" max="2691" width="25.140625" customWidth="1"/>
    <col min="2692" max="2692" width="31" customWidth="1"/>
    <col min="2693" max="2693" width="51" customWidth="1"/>
    <col min="2694" max="2694" width="23.28515625" customWidth="1"/>
    <col min="2695" max="2695" width="36.28515625" customWidth="1"/>
    <col min="2696" max="2696" width="13.7109375" customWidth="1"/>
    <col min="2697" max="2697" width="7.7109375" customWidth="1"/>
    <col min="2698" max="2698" width="16.42578125" customWidth="1"/>
    <col min="2699" max="2699" width="25.140625" customWidth="1"/>
    <col min="2700" max="2700" width="31" customWidth="1"/>
    <col min="2701" max="2701" width="51" customWidth="1"/>
    <col min="2702" max="2702" width="23.28515625" customWidth="1"/>
    <col min="2703" max="2703" width="36.28515625" customWidth="1"/>
    <col min="2704" max="2704" width="13.7109375" customWidth="1"/>
    <col min="2705" max="2705" width="7.7109375" customWidth="1"/>
    <col min="2706" max="2706" width="16.42578125" customWidth="1"/>
    <col min="2707" max="2707" width="25.140625" customWidth="1"/>
    <col min="2708" max="2708" width="31" customWidth="1"/>
    <col min="2709" max="2709" width="51" customWidth="1"/>
    <col min="2710" max="2710" width="23.28515625" customWidth="1"/>
    <col min="2711" max="2711" width="36.28515625" customWidth="1"/>
    <col min="2712" max="2712" width="13.7109375" customWidth="1"/>
    <col min="2713" max="2713" width="7.7109375" customWidth="1"/>
    <col min="2714" max="2714" width="16.42578125" customWidth="1"/>
    <col min="2715" max="2715" width="25.140625" customWidth="1"/>
    <col min="2716" max="2716" width="31" customWidth="1"/>
    <col min="2717" max="2717" width="51" customWidth="1"/>
    <col min="2718" max="2718" width="23.28515625" customWidth="1"/>
    <col min="2719" max="2719" width="36.28515625" customWidth="1"/>
    <col min="2720" max="2720" width="13.7109375" customWidth="1"/>
    <col min="2721" max="2721" width="7.7109375" customWidth="1"/>
    <col min="2722" max="2722" width="16.42578125" customWidth="1"/>
    <col min="2723" max="2723" width="25.140625" customWidth="1"/>
    <col min="2724" max="2724" width="31" customWidth="1"/>
    <col min="2725" max="2725" width="51" customWidth="1"/>
    <col min="2726" max="2726" width="23.28515625" customWidth="1"/>
    <col min="2727" max="2727" width="36.28515625" customWidth="1"/>
    <col min="2728" max="2728" width="13.7109375" customWidth="1"/>
    <col min="2729" max="2729" width="7.7109375" customWidth="1"/>
    <col min="2730" max="2730" width="16.42578125" customWidth="1"/>
    <col min="2731" max="2731" width="25.140625" customWidth="1"/>
    <col min="2732" max="2732" width="31" customWidth="1"/>
    <col min="2733" max="2733" width="51" customWidth="1"/>
    <col min="2734" max="2734" width="23.28515625" customWidth="1"/>
    <col min="2735" max="2735" width="36.28515625" customWidth="1"/>
    <col min="2736" max="2736" width="13.7109375" customWidth="1"/>
    <col min="2737" max="2737" width="7.7109375" customWidth="1"/>
    <col min="2738" max="2738" width="16.42578125" customWidth="1"/>
    <col min="2739" max="2739" width="25.140625" customWidth="1"/>
    <col min="2740" max="2740" width="31" customWidth="1"/>
    <col min="2741" max="2741" width="51" customWidth="1"/>
    <col min="2742" max="2742" width="23.28515625" customWidth="1"/>
    <col min="2743" max="2743" width="36.28515625" customWidth="1"/>
    <col min="2744" max="2744" width="13.7109375" customWidth="1"/>
    <col min="2745" max="2745" width="7.7109375" customWidth="1"/>
    <col min="2746" max="2746" width="16.42578125" customWidth="1"/>
    <col min="2747" max="2747" width="25.140625" customWidth="1"/>
    <col min="2748" max="2748" width="31" customWidth="1"/>
    <col min="2749" max="2749" width="51" customWidth="1"/>
    <col min="2750" max="2750" width="23.28515625" customWidth="1"/>
    <col min="2751" max="2751" width="36.28515625" customWidth="1"/>
    <col min="2752" max="2752" width="13.7109375" customWidth="1"/>
    <col min="2753" max="2753" width="7.7109375" customWidth="1"/>
    <col min="2754" max="2754" width="16.42578125" customWidth="1"/>
    <col min="2755" max="2755" width="25.140625" customWidth="1"/>
    <col min="2756" max="2756" width="31" customWidth="1"/>
    <col min="2757" max="2757" width="51" customWidth="1"/>
    <col min="2758" max="2758" width="23.28515625" customWidth="1"/>
    <col min="2759" max="2759" width="36.28515625" customWidth="1"/>
    <col min="2760" max="2760" width="13.7109375" customWidth="1"/>
    <col min="2761" max="2761" width="7.7109375" customWidth="1"/>
    <col min="2762" max="2762" width="16.42578125" customWidth="1"/>
    <col min="2763" max="2763" width="25.140625" customWidth="1"/>
    <col min="2764" max="2764" width="31" customWidth="1"/>
    <col min="2765" max="2765" width="51" customWidth="1"/>
    <col min="2766" max="2766" width="23.28515625" customWidth="1"/>
    <col min="2767" max="2767" width="36.28515625" customWidth="1"/>
    <col min="2768" max="2768" width="13.7109375" customWidth="1"/>
    <col min="2769" max="2769" width="7.7109375" customWidth="1"/>
    <col min="2770" max="2770" width="16.42578125" customWidth="1"/>
    <col min="2771" max="2771" width="25.140625" customWidth="1"/>
    <col min="2772" max="2772" width="31" customWidth="1"/>
    <col min="2773" max="2773" width="51" customWidth="1"/>
    <col min="2774" max="2774" width="23.28515625" customWidth="1"/>
    <col min="2775" max="2775" width="36.28515625" customWidth="1"/>
    <col min="2776" max="2776" width="13.7109375" customWidth="1"/>
    <col min="2777" max="2777" width="7.7109375" customWidth="1"/>
    <col min="2778" max="2778" width="16.42578125" customWidth="1"/>
    <col min="2779" max="2779" width="25.140625" customWidth="1"/>
    <col min="2780" max="2780" width="31" customWidth="1"/>
    <col min="2781" max="2781" width="51" customWidth="1"/>
    <col min="2782" max="2782" width="23.28515625" customWidth="1"/>
    <col min="2783" max="2783" width="36.28515625" customWidth="1"/>
    <col min="2784" max="2784" width="13.7109375" customWidth="1"/>
    <col min="2785" max="2785" width="7.7109375" customWidth="1"/>
    <col min="2786" max="2786" width="16.42578125" customWidth="1"/>
    <col min="2787" max="2787" width="25.140625" customWidth="1"/>
    <col min="2788" max="2788" width="31" customWidth="1"/>
    <col min="2789" max="2789" width="51" customWidth="1"/>
    <col min="2790" max="2790" width="23.28515625" customWidth="1"/>
    <col min="2791" max="2791" width="36.28515625" customWidth="1"/>
    <col min="2792" max="2792" width="13.7109375" customWidth="1"/>
    <col min="2793" max="2793" width="7.7109375" customWidth="1"/>
    <col min="2794" max="2794" width="16.42578125" customWidth="1"/>
    <col min="2795" max="2795" width="25.140625" customWidth="1"/>
    <col min="2796" max="2796" width="31" customWidth="1"/>
    <col min="2797" max="2797" width="51" customWidth="1"/>
    <col min="2798" max="2798" width="23.28515625" customWidth="1"/>
    <col min="2799" max="2799" width="36.28515625" customWidth="1"/>
    <col min="2800" max="2800" width="13.7109375" customWidth="1"/>
    <col min="2801" max="2801" width="7.7109375" customWidth="1"/>
    <col min="2802" max="2802" width="16.42578125" customWidth="1"/>
    <col min="2803" max="2803" width="25.140625" customWidth="1"/>
    <col min="2804" max="2804" width="31" customWidth="1"/>
    <col min="2805" max="2805" width="51" customWidth="1"/>
    <col min="2806" max="2806" width="23.28515625" customWidth="1"/>
    <col min="2807" max="2807" width="36.28515625" customWidth="1"/>
    <col min="2808" max="2808" width="13.7109375" customWidth="1"/>
    <col min="2809" max="2809" width="7.7109375" customWidth="1"/>
    <col min="2810" max="2810" width="16.42578125" customWidth="1"/>
    <col min="2811" max="2811" width="25.140625" customWidth="1"/>
    <col min="2812" max="2812" width="31" customWidth="1"/>
    <col min="2813" max="2813" width="51" customWidth="1"/>
    <col min="2814" max="2814" width="23.28515625" customWidth="1"/>
    <col min="2815" max="2815" width="36.28515625" customWidth="1"/>
    <col min="2816" max="2816" width="13.7109375" customWidth="1"/>
    <col min="2817" max="2817" width="7.7109375" customWidth="1"/>
    <col min="2818" max="2818" width="16.42578125" customWidth="1"/>
    <col min="2819" max="2819" width="25.140625" customWidth="1"/>
    <col min="2820" max="2820" width="31" customWidth="1"/>
    <col min="2821" max="2821" width="51" customWidth="1"/>
    <col min="2822" max="2822" width="23.28515625" customWidth="1"/>
    <col min="2823" max="2823" width="36.28515625" customWidth="1"/>
    <col min="2824" max="2824" width="13.7109375" customWidth="1"/>
    <col min="2825" max="2825" width="7.7109375" customWidth="1"/>
    <col min="2826" max="2826" width="16.42578125" customWidth="1"/>
    <col min="2827" max="2827" width="25.140625" customWidth="1"/>
    <col min="2828" max="2828" width="31" customWidth="1"/>
    <col min="2829" max="2829" width="51" customWidth="1"/>
    <col min="2830" max="2830" width="23.28515625" customWidth="1"/>
    <col min="2831" max="2831" width="36.28515625" customWidth="1"/>
    <col min="2832" max="2832" width="13.7109375" customWidth="1"/>
    <col min="2833" max="2833" width="7.7109375" customWidth="1"/>
    <col min="2834" max="2834" width="16.42578125" customWidth="1"/>
    <col min="2835" max="2835" width="25.140625" customWidth="1"/>
    <col min="2836" max="2836" width="31" customWidth="1"/>
    <col min="2837" max="2837" width="51" customWidth="1"/>
    <col min="2838" max="2838" width="23.28515625" customWidth="1"/>
    <col min="2839" max="2839" width="36.28515625" customWidth="1"/>
    <col min="2840" max="2840" width="13.7109375" customWidth="1"/>
    <col min="2841" max="2841" width="7.7109375" customWidth="1"/>
    <col min="2842" max="2842" width="16.42578125" customWidth="1"/>
    <col min="2843" max="2843" width="25.140625" customWidth="1"/>
    <col min="2844" max="2844" width="31" customWidth="1"/>
    <col min="2845" max="2845" width="51" customWidth="1"/>
    <col min="2846" max="2846" width="23.28515625" customWidth="1"/>
    <col min="2847" max="2847" width="36.28515625" customWidth="1"/>
    <col min="2848" max="2848" width="13.7109375" customWidth="1"/>
    <col min="2849" max="2849" width="7.7109375" customWidth="1"/>
    <col min="2850" max="2850" width="16.42578125" customWidth="1"/>
    <col min="2851" max="2851" width="25.140625" customWidth="1"/>
    <col min="2852" max="2852" width="31" customWidth="1"/>
    <col min="2853" max="2853" width="51" customWidth="1"/>
    <col min="2854" max="2854" width="23.28515625" customWidth="1"/>
    <col min="2855" max="2855" width="36.28515625" customWidth="1"/>
    <col min="2856" max="2856" width="13.7109375" customWidth="1"/>
    <col min="2857" max="2857" width="7.7109375" customWidth="1"/>
    <col min="2858" max="2858" width="16.42578125" customWidth="1"/>
    <col min="2859" max="2859" width="25.140625" customWidth="1"/>
    <col min="2860" max="2860" width="31" customWidth="1"/>
    <col min="2861" max="2861" width="51" customWidth="1"/>
    <col min="2862" max="2862" width="23.28515625" customWidth="1"/>
    <col min="2863" max="2863" width="36.28515625" customWidth="1"/>
    <col min="2864" max="2864" width="13.7109375" customWidth="1"/>
    <col min="2865" max="2865" width="7.7109375" customWidth="1"/>
    <col min="2866" max="2866" width="16.42578125" customWidth="1"/>
    <col min="2867" max="2867" width="25.140625" customWidth="1"/>
    <col min="2868" max="2868" width="31" customWidth="1"/>
    <col min="2869" max="2869" width="51" customWidth="1"/>
    <col min="2870" max="2870" width="23.28515625" customWidth="1"/>
    <col min="2871" max="2871" width="36.28515625" customWidth="1"/>
    <col min="2872" max="2872" width="13.7109375" customWidth="1"/>
    <col min="2873" max="2873" width="7.7109375" customWidth="1"/>
    <col min="2874" max="2874" width="16.42578125" customWidth="1"/>
    <col min="2875" max="2875" width="25.140625" customWidth="1"/>
    <col min="2876" max="2876" width="31" customWidth="1"/>
    <col min="2877" max="2877" width="51" customWidth="1"/>
    <col min="2878" max="2878" width="23.28515625" customWidth="1"/>
    <col min="2879" max="2879" width="36.28515625" customWidth="1"/>
    <col min="2880" max="2880" width="13.7109375" customWidth="1"/>
    <col min="2881" max="2881" width="7.7109375" customWidth="1"/>
    <col min="2882" max="2882" width="16.42578125" customWidth="1"/>
    <col min="2883" max="2883" width="25.140625" customWidth="1"/>
    <col min="2884" max="2884" width="31" customWidth="1"/>
    <col min="2885" max="2885" width="51" customWidth="1"/>
    <col min="2886" max="2886" width="23.28515625" customWidth="1"/>
    <col min="2887" max="2887" width="36.28515625" customWidth="1"/>
    <col min="2888" max="2888" width="13.7109375" customWidth="1"/>
    <col min="2889" max="2889" width="7.7109375" customWidth="1"/>
    <col min="2890" max="2890" width="16.42578125" customWidth="1"/>
    <col min="2891" max="2891" width="25.140625" customWidth="1"/>
    <col min="2892" max="2892" width="31" customWidth="1"/>
    <col min="2893" max="2893" width="51" customWidth="1"/>
    <col min="2894" max="2894" width="23.28515625" customWidth="1"/>
    <col min="2895" max="2895" width="36.28515625" customWidth="1"/>
    <col min="2896" max="2896" width="13.7109375" customWidth="1"/>
    <col min="2897" max="2897" width="7.7109375" customWidth="1"/>
    <col min="2898" max="2898" width="16.42578125" customWidth="1"/>
    <col min="2899" max="2899" width="25.140625" customWidth="1"/>
    <col min="2900" max="2900" width="31" customWidth="1"/>
    <col min="2901" max="2901" width="51" customWidth="1"/>
    <col min="2902" max="2902" width="23.28515625" customWidth="1"/>
    <col min="2903" max="2903" width="36.28515625" customWidth="1"/>
    <col min="2904" max="2904" width="13.7109375" customWidth="1"/>
    <col min="2905" max="2905" width="7.7109375" customWidth="1"/>
    <col min="2906" max="2906" width="16.42578125" customWidth="1"/>
    <col min="2907" max="2907" width="25.140625" customWidth="1"/>
    <col min="2908" max="2908" width="31" customWidth="1"/>
    <col min="2909" max="2909" width="51" customWidth="1"/>
    <col min="2910" max="2910" width="23.28515625" customWidth="1"/>
    <col min="2911" max="2911" width="36.28515625" customWidth="1"/>
    <col min="2912" max="2912" width="13.7109375" customWidth="1"/>
    <col min="2913" max="2913" width="7.7109375" customWidth="1"/>
    <col min="2914" max="2914" width="16.42578125" customWidth="1"/>
    <col min="2915" max="2915" width="25.140625" customWidth="1"/>
    <col min="2916" max="2916" width="31" customWidth="1"/>
    <col min="2917" max="2917" width="51" customWidth="1"/>
    <col min="2918" max="2918" width="23.28515625" customWidth="1"/>
    <col min="2919" max="2919" width="36.28515625" customWidth="1"/>
    <col min="2920" max="2920" width="13.7109375" customWidth="1"/>
    <col min="2921" max="2921" width="7.7109375" customWidth="1"/>
    <col min="2922" max="2922" width="16.42578125" customWidth="1"/>
    <col min="2923" max="2923" width="25.140625" customWidth="1"/>
    <col min="2924" max="2924" width="31" customWidth="1"/>
    <col min="2925" max="2925" width="51" customWidth="1"/>
    <col min="2926" max="2926" width="23.28515625" customWidth="1"/>
    <col min="2927" max="2927" width="36.28515625" customWidth="1"/>
    <col min="2928" max="2928" width="13.7109375" customWidth="1"/>
    <col min="2929" max="2929" width="7.7109375" customWidth="1"/>
    <col min="2930" max="2930" width="16.42578125" customWidth="1"/>
    <col min="2931" max="2931" width="25.140625" customWidth="1"/>
    <col min="2932" max="2932" width="31" customWidth="1"/>
    <col min="2933" max="2933" width="51" customWidth="1"/>
    <col min="2934" max="2934" width="23.28515625" customWidth="1"/>
    <col min="2935" max="2935" width="36.28515625" customWidth="1"/>
    <col min="2936" max="2936" width="13.7109375" customWidth="1"/>
    <col min="2937" max="2937" width="7.7109375" customWidth="1"/>
    <col min="2938" max="2938" width="16.42578125" customWidth="1"/>
    <col min="2939" max="2939" width="25.140625" customWidth="1"/>
    <col min="2940" max="2940" width="31" customWidth="1"/>
    <col min="2941" max="2941" width="51" customWidth="1"/>
    <col min="2942" max="2942" width="23.28515625" customWidth="1"/>
    <col min="2943" max="2943" width="36.28515625" customWidth="1"/>
    <col min="2944" max="2944" width="13.7109375" customWidth="1"/>
    <col min="2945" max="2945" width="7.7109375" customWidth="1"/>
    <col min="2946" max="2946" width="16.42578125" customWidth="1"/>
    <col min="2947" max="2947" width="25.140625" customWidth="1"/>
    <col min="2948" max="2948" width="31" customWidth="1"/>
    <col min="2949" max="2949" width="51" customWidth="1"/>
    <col min="2950" max="2950" width="23.28515625" customWidth="1"/>
    <col min="2951" max="2951" width="36.28515625" customWidth="1"/>
    <col min="2952" max="2952" width="13.7109375" customWidth="1"/>
    <col min="2953" max="2953" width="7.7109375" customWidth="1"/>
    <col min="2954" max="2954" width="16.42578125" customWidth="1"/>
    <col min="2955" max="2955" width="25.140625" customWidth="1"/>
    <col min="2956" max="2956" width="31" customWidth="1"/>
    <col min="2957" max="2957" width="51" customWidth="1"/>
    <col min="2958" max="2958" width="23.28515625" customWidth="1"/>
    <col min="2959" max="2959" width="36.28515625" customWidth="1"/>
    <col min="2960" max="2960" width="13.7109375" customWidth="1"/>
    <col min="2961" max="2961" width="7.7109375" customWidth="1"/>
    <col min="2962" max="2962" width="16.42578125" customWidth="1"/>
    <col min="2963" max="2963" width="25.140625" customWidth="1"/>
    <col min="2964" max="2964" width="31" customWidth="1"/>
    <col min="2965" max="2965" width="51" customWidth="1"/>
    <col min="2966" max="2966" width="23.28515625" customWidth="1"/>
    <col min="2967" max="2967" width="36.28515625" customWidth="1"/>
    <col min="2968" max="2968" width="13.7109375" customWidth="1"/>
    <col min="2969" max="2969" width="7.7109375" customWidth="1"/>
    <col min="2970" max="2970" width="16.42578125" customWidth="1"/>
    <col min="2971" max="2971" width="25.140625" customWidth="1"/>
    <col min="2972" max="2972" width="31" customWidth="1"/>
    <col min="2973" max="2973" width="51" customWidth="1"/>
    <col min="2974" max="2974" width="23.28515625" customWidth="1"/>
    <col min="2975" max="2975" width="36.28515625" customWidth="1"/>
    <col min="2976" max="2976" width="13.7109375" customWidth="1"/>
    <col min="2977" max="2977" width="7.7109375" customWidth="1"/>
    <col min="2978" max="2978" width="16.42578125" customWidth="1"/>
    <col min="2979" max="2979" width="25.140625" customWidth="1"/>
    <col min="2980" max="2980" width="31" customWidth="1"/>
    <col min="2981" max="2981" width="51" customWidth="1"/>
    <col min="2982" max="2982" width="23.28515625" customWidth="1"/>
    <col min="2983" max="2983" width="36.28515625" customWidth="1"/>
    <col min="2984" max="2984" width="13.7109375" customWidth="1"/>
    <col min="2985" max="2985" width="7.7109375" customWidth="1"/>
    <col min="2986" max="2986" width="16.42578125" customWidth="1"/>
    <col min="2987" max="2987" width="25.140625" customWidth="1"/>
    <col min="2988" max="2988" width="31" customWidth="1"/>
    <col min="2989" max="2989" width="51" customWidth="1"/>
    <col min="2990" max="2990" width="23.28515625" customWidth="1"/>
    <col min="2991" max="2991" width="36.28515625" customWidth="1"/>
    <col min="2992" max="2992" width="13.7109375" customWidth="1"/>
    <col min="2993" max="2993" width="7.7109375" customWidth="1"/>
    <col min="2994" max="2994" width="16.42578125" customWidth="1"/>
    <col min="2995" max="2995" width="25.140625" customWidth="1"/>
    <col min="2996" max="2996" width="31" customWidth="1"/>
    <col min="2997" max="2997" width="51" customWidth="1"/>
    <col min="2998" max="2998" width="23.28515625" customWidth="1"/>
    <col min="2999" max="2999" width="36.28515625" customWidth="1"/>
    <col min="3000" max="3000" width="13.7109375" customWidth="1"/>
    <col min="3001" max="3001" width="7.7109375" customWidth="1"/>
    <col min="3002" max="3002" width="16.42578125" customWidth="1"/>
    <col min="3003" max="3003" width="25.140625" customWidth="1"/>
    <col min="3004" max="3004" width="31" customWidth="1"/>
    <col min="3005" max="3005" width="51" customWidth="1"/>
    <col min="3006" max="3006" width="23.28515625" customWidth="1"/>
    <col min="3007" max="3007" width="36.28515625" customWidth="1"/>
    <col min="3008" max="3008" width="13.7109375" customWidth="1"/>
    <col min="3009" max="3009" width="7.7109375" customWidth="1"/>
    <col min="3010" max="3010" width="16.42578125" customWidth="1"/>
    <col min="3011" max="3011" width="25.140625" customWidth="1"/>
    <col min="3012" max="3012" width="31" customWidth="1"/>
    <col min="3013" max="3013" width="51" customWidth="1"/>
    <col min="3014" max="3014" width="23.28515625" customWidth="1"/>
    <col min="3015" max="3015" width="36.28515625" customWidth="1"/>
    <col min="3016" max="3016" width="13.7109375" customWidth="1"/>
    <col min="3017" max="3017" width="7.7109375" customWidth="1"/>
    <col min="3018" max="3018" width="16.42578125" customWidth="1"/>
    <col min="3019" max="3019" width="25.140625" customWidth="1"/>
    <col min="3020" max="3020" width="31" customWidth="1"/>
    <col min="3021" max="3021" width="51" customWidth="1"/>
    <col min="3022" max="3022" width="23.28515625" customWidth="1"/>
    <col min="3023" max="3023" width="36.28515625" customWidth="1"/>
    <col min="3024" max="3024" width="13.7109375" customWidth="1"/>
    <col min="3025" max="3025" width="7.7109375" customWidth="1"/>
    <col min="3026" max="3026" width="16.42578125" customWidth="1"/>
    <col min="3027" max="3027" width="25.140625" customWidth="1"/>
    <col min="3028" max="3028" width="31" customWidth="1"/>
    <col min="3029" max="3029" width="51" customWidth="1"/>
    <col min="3030" max="3030" width="23.28515625" customWidth="1"/>
    <col min="3031" max="3031" width="36.28515625" customWidth="1"/>
    <col min="3032" max="3032" width="13.7109375" customWidth="1"/>
    <col min="3033" max="3033" width="7.7109375" customWidth="1"/>
    <col min="3034" max="3034" width="16.42578125" customWidth="1"/>
    <col min="3035" max="3035" width="25.140625" customWidth="1"/>
    <col min="3036" max="3036" width="31" customWidth="1"/>
    <col min="3037" max="3037" width="51" customWidth="1"/>
    <col min="3038" max="3038" width="23.28515625" customWidth="1"/>
    <col min="3039" max="3039" width="36.28515625" customWidth="1"/>
    <col min="3040" max="3040" width="13.7109375" customWidth="1"/>
    <col min="3041" max="3041" width="7.7109375" customWidth="1"/>
    <col min="3042" max="3042" width="16.42578125" customWidth="1"/>
    <col min="3043" max="3043" width="25.140625" customWidth="1"/>
    <col min="3044" max="3044" width="31" customWidth="1"/>
    <col min="3045" max="3045" width="51" customWidth="1"/>
    <col min="3046" max="3046" width="23.28515625" customWidth="1"/>
    <col min="3047" max="3047" width="36.28515625" customWidth="1"/>
    <col min="3048" max="3048" width="13.7109375" customWidth="1"/>
    <col min="3049" max="3049" width="7.7109375" customWidth="1"/>
    <col min="3050" max="3050" width="16.42578125" customWidth="1"/>
    <col min="3051" max="3051" width="25.140625" customWidth="1"/>
    <col min="3052" max="3052" width="31" customWidth="1"/>
    <col min="3053" max="3053" width="51" customWidth="1"/>
    <col min="3054" max="3054" width="23.28515625" customWidth="1"/>
    <col min="3055" max="3055" width="36.28515625" customWidth="1"/>
    <col min="3056" max="3056" width="13.7109375" customWidth="1"/>
    <col min="3057" max="3057" width="7.7109375" customWidth="1"/>
    <col min="3058" max="3058" width="16.42578125" customWidth="1"/>
    <col min="3059" max="3059" width="25.140625" customWidth="1"/>
    <col min="3060" max="3060" width="31" customWidth="1"/>
    <col min="3061" max="3061" width="51" customWidth="1"/>
    <col min="3062" max="3062" width="23.28515625" customWidth="1"/>
    <col min="3063" max="3063" width="36.28515625" customWidth="1"/>
    <col min="3064" max="3064" width="13.7109375" customWidth="1"/>
    <col min="3065" max="3065" width="7.7109375" customWidth="1"/>
    <col min="3066" max="3066" width="16.42578125" customWidth="1"/>
    <col min="3067" max="3067" width="25.140625" customWidth="1"/>
    <col min="3068" max="3068" width="31" customWidth="1"/>
    <col min="3069" max="3069" width="51" customWidth="1"/>
    <col min="3070" max="3070" width="23.28515625" customWidth="1"/>
    <col min="3071" max="3071" width="36.28515625" customWidth="1"/>
    <col min="3072" max="3072" width="13.7109375" customWidth="1"/>
    <col min="3073" max="3073" width="7.7109375" customWidth="1"/>
    <col min="3074" max="3074" width="16.42578125" customWidth="1"/>
    <col min="3075" max="3075" width="25.140625" customWidth="1"/>
    <col min="3076" max="3076" width="31" customWidth="1"/>
    <col min="3077" max="3077" width="51" customWidth="1"/>
    <col min="3078" max="3078" width="23.28515625" customWidth="1"/>
    <col min="3079" max="3079" width="36.28515625" customWidth="1"/>
    <col min="3080" max="3080" width="13.7109375" customWidth="1"/>
    <col min="3081" max="3081" width="7.7109375" customWidth="1"/>
    <col min="3082" max="3082" width="16.42578125" customWidth="1"/>
    <col min="3083" max="3083" width="25.140625" customWidth="1"/>
    <col min="3084" max="3084" width="31" customWidth="1"/>
    <col min="3085" max="3085" width="51" customWidth="1"/>
    <col min="3086" max="3086" width="23.28515625" customWidth="1"/>
    <col min="3087" max="3087" width="36.28515625" customWidth="1"/>
    <col min="3088" max="3088" width="13.7109375" customWidth="1"/>
    <col min="3089" max="3089" width="7.7109375" customWidth="1"/>
    <col min="3090" max="3090" width="16.42578125" customWidth="1"/>
    <col min="3091" max="3091" width="25.140625" customWidth="1"/>
    <col min="3092" max="3092" width="31" customWidth="1"/>
    <col min="3093" max="3093" width="51" customWidth="1"/>
    <col min="3094" max="3094" width="23.28515625" customWidth="1"/>
    <col min="3095" max="3095" width="36.28515625" customWidth="1"/>
    <col min="3096" max="3096" width="13.7109375" customWidth="1"/>
    <col min="3097" max="3097" width="7.7109375" customWidth="1"/>
    <col min="3098" max="3098" width="16.42578125" customWidth="1"/>
    <col min="3099" max="3099" width="25.140625" customWidth="1"/>
    <col min="3100" max="3100" width="31" customWidth="1"/>
    <col min="3101" max="3101" width="51" customWidth="1"/>
    <col min="3102" max="3102" width="23.28515625" customWidth="1"/>
    <col min="3103" max="3103" width="36.28515625" customWidth="1"/>
    <col min="3104" max="3104" width="13.7109375" customWidth="1"/>
    <col min="3105" max="3105" width="7.7109375" customWidth="1"/>
    <col min="3106" max="3106" width="16.42578125" customWidth="1"/>
    <col min="3107" max="3107" width="25.140625" customWidth="1"/>
    <col min="3108" max="3108" width="31" customWidth="1"/>
    <col min="3109" max="3109" width="51" customWidth="1"/>
    <col min="3110" max="3110" width="23.28515625" customWidth="1"/>
    <col min="3111" max="3111" width="36.28515625" customWidth="1"/>
    <col min="3112" max="3112" width="13.7109375" customWidth="1"/>
    <col min="3113" max="3113" width="7.7109375" customWidth="1"/>
    <col min="3114" max="3114" width="16.42578125" customWidth="1"/>
    <col min="3115" max="3115" width="25.140625" customWidth="1"/>
    <col min="3116" max="3116" width="31" customWidth="1"/>
    <col min="3117" max="3117" width="51" customWidth="1"/>
    <col min="3118" max="3118" width="23.28515625" customWidth="1"/>
    <col min="3119" max="3119" width="36.28515625" customWidth="1"/>
    <col min="3120" max="3120" width="13.7109375" customWidth="1"/>
    <col min="3121" max="3121" width="7.7109375" customWidth="1"/>
    <col min="3122" max="3122" width="16.42578125" customWidth="1"/>
    <col min="3123" max="3123" width="25.140625" customWidth="1"/>
    <col min="3124" max="3124" width="31" customWidth="1"/>
    <col min="3125" max="3125" width="51" customWidth="1"/>
    <col min="3126" max="3126" width="23.28515625" customWidth="1"/>
    <col min="3127" max="3127" width="36.28515625" customWidth="1"/>
    <col min="3128" max="3128" width="13.7109375" customWidth="1"/>
    <col min="3129" max="3129" width="7.7109375" customWidth="1"/>
    <col min="3130" max="3130" width="16.42578125" customWidth="1"/>
    <col min="3131" max="3131" width="25.140625" customWidth="1"/>
    <col min="3132" max="3132" width="31" customWidth="1"/>
    <col min="3133" max="3133" width="51" customWidth="1"/>
    <col min="3134" max="3134" width="23.28515625" customWidth="1"/>
    <col min="3135" max="3135" width="36.28515625" customWidth="1"/>
    <col min="3136" max="3136" width="13.7109375" customWidth="1"/>
    <col min="3137" max="3137" width="7.7109375" customWidth="1"/>
    <col min="3138" max="3138" width="16.42578125" customWidth="1"/>
    <col min="3139" max="3139" width="25.140625" customWidth="1"/>
    <col min="3140" max="3140" width="31" customWidth="1"/>
    <col min="3141" max="3141" width="51" customWidth="1"/>
    <col min="3142" max="3142" width="23.28515625" customWidth="1"/>
    <col min="3143" max="3143" width="36.28515625" customWidth="1"/>
    <col min="3144" max="3144" width="13.7109375" customWidth="1"/>
    <col min="3145" max="3145" width="7.7109375" customWidth="1"/>
    <col min="3146" max="3146" width="16.42578125" customWidth="1"/>
    <col min="3147" max="3147" width="25.140625" customWidth="1"/>
    <col min="3148" max="3148" width="31" customWidth="1"/>
    <col min="3149" max="3149" width="51" customWidth="1"/>
    <col min="3150" max="3150" width="23.28515625" customWidth="1"/>
    <col min="3151" max="3151" width="36.28515625" customWidth="1"/>
    <col min="3152" max="3152" width="13.7109375" customWidth="1"/>
    <col min="3153" max="3153" width="7.7109375" customWidth="1"/>
    <col min="3154" max="3154" width="16.42578125" customWidth="1"/>
    <col min="3155" max="3155" width="25.140625" customWidth="1"/>
    <col min="3156" max="3156" width="31" customWidth="1"/>
    <col min="3157" max="3157" width="51" customWidth="1"/>
    <col min="3158" max="3158" width="23.28515625" customWidth="1"/>
    <col min="3159" max="3159" width="36.28515625" customWidth="1"/>
    <col min="3160" max="3160" width="13.7109375" customWidth="1"/>
    <col min="3161" max="3161" width="7.7109375" customWidth="1"/>
    <col min="3162" max="3162" width="16.42578125" customWidth="1"/>
    <col min="3163" max="3163" width="25.140625" customWidth="1"/>
    <col min="3164" max="3164" width="31" customWidth="1"/>
    <col min="3165" max="3165" width="51" customWidth="1"/>
    <col min="3166" max="3166" width="23.28515625" customWidth="1"/>
    <col min="3167" max="3167" width="36.28515625" customWidth="1"/>
    <col min="3168" max="3168" width="13.7109375" customWidth="1"/>
    <col min="3169" max="3169" width="7.7109375" customWidth="1"/>
    <col min="3170" max="3170" width="16.42578125" customWidth="1"/>
    <col min="3171" max="3171" width="25.140625" customWidth="1"/>
    <col min="3172" max="3172" width="31" customWidth="1"/>
    <col min="3173" max="3173" width="51" customWidth="1"/>
    <col min="3174" max="3174" width="23.28515625" customWidth="1"/>
    <col min="3175" max="3175" width="36.28515625" customWidth="1"/>
    <col min="3176" max="3176" width="13.7109375" customWidth="1"/>
    <col min="3177" max="3177" width="7.7109375" customWidth="1"/>
    <col min="3178" max="3178" width="16.42578125" customWidth="1"/>
    <col min="3179" max="3179" width="25.140625" customWidth="1"/>
    <col min="3180" max="3180" width="31" customWidth="1"/>
    <col min="3181" max="3181" width="51" customWidth="1"/>
    <col min="3182" max="3182" width="23.28515625" customWidth="1"/>
    <col min="3183" max="3183" width="36.28515625" customWidth="1"/>
    <col min="3184" max="3184" width="13.7109375" customWidth="1"/>
    <col min="3185" max="3185" width="7.7109375" customWidth="1"/>
    <col min="3186" max="3186" width="16.42578125" customWidth="1"/>
    <col min="3187" max="3187" width="25.140625" customWidth="1"/>
    <col min="3188" max="3188" width="31" customWidth="1"/>
    <col min="3189" max="3189" width="51" customWidth="1"/>
    <col min="3190" max="3190" width="23.28515625" customWidth="1"/>
    <col min="3191" max="3191" width="36.28515625" customWidth="1"/>
    <col min="3192" max="3192" width="13.7109375" customWidth="1"/>
    <col min="3193" max="3193" width="7.7109375" customWidth="1"/>
    <col min="3194" max="3194" width="16.42578125" customWidth="1"/>
    <col min="3195" max="3195" width="25.140625" customWidth="1"/>
    <col min="3196" max="3196" width="31" customWidth="1"/>
    <col min="3197" max="3197" width="51" customWidth="1"/>
    <col min="3198" max="3198" width="23.28515625" customWidth="1"/>
    <col min="3199" max="3199" width="36.28515625" customWidth="1"/>
    <col min="3200" max="3200" width="13.7109375" customWidth="1"/>
    <col min="3201" max="3201" width="7.7109375" customWidth="1"/>
    <col min="3202" max="3202" width="16.42578125" customWidth="1"/>
    <col min="3203" max="3203" width="25.140625" customWidth="1"/>
    <col min="3204" max="3204" width="31" customWidth="1"/>
    <col min="3205" max="3205" width="51" customWidth="1"/>
    <col min="3206" max="3206" width="23.28515625" customWidth="1"/>
    <col min="3207" max="3207" width="36.28515625" customWidth="1"/>
    <col min="3208" max="3208" width="13.7109375" customWidth="1"/>
    <col min="3209" max="3209" width="7.7109375" customWidth="1"/>
    <col min="3210" max="3210" width="16.42578125" customWidth="1"/>
    <col min="3211" max="3211" width="25.140625" customWidth="1"/>
    <col min="3212" max="3212" width="31" customWidth="1"/>
    <col min="3213" max="3213" width="51" customWidth="1"/>
    <col min="3214" max="3214" width="23.28515625" customWidth="1"/>
    <col min="3215" max="3215" width="36.28515625" customWidth="1"/>
    <col min="3216" max="3216" width="13.7109375" customWidth="1"/>
    <col min="3217" max="3217" width="7.7109375" customWidth="1"/>
    <col min="3218" max="3218" width="16.42578125" customWidth="1"/>
    <col min="3219" max="3219" width="25.140625" customWidth="1"/>
    <col min="3220" max="3220" width="31" customWidth="1"/>
    <col min="3221" max="3221" width="51" customWidth="1"/>
    <col min="3222" max="3222" width="23.28515625" customWidth="1"/>
    <col min="3223" max="3223" width="36.28515625" customWidth="1"/>
    <col min="3224" max="3224" width="13.7109375" customWidth="1"/>
    <col min="3225" max="3225" width="7.7109375" customWidth="1"/>
    <col min="3226" max="3226" width="16.42578125" customWidth="1"/>
    <col min="3227" max="3227" width="25.140625" customWidth="1"/>
    <col min="3228" max="3228" width="31" customWidth="1"/>
    <col min="3229" max="3229" width="51" customWidth="1"/>
    <col min="3230" max="3230" width="23.28515625" customWidth="1"/>
    <col min="3231" max="3231" width="36.28515625" customWidth="1"/>
    <col min="3232" max="3232" width="13.7109375" customWidth="1"/>
    <col min="3233" max="3233" width="7.7109375" customWidth="1"/>
    <col min="3234" max="3234" width="16.42578125" customWidth="1"/>
    <col min="3235" max="3235" width="25.140625" customWidth="1"/>
    <col min="3236" max="3236" width="31" customWidth="1"/>
    <col min="3237" max="3237" width="51" customWidth="1"/>
    <col min="3238" max="3238" width="23.28515625" customWidth="1"/>
    <col min="3239" max="3239" width="36.28515625" customWidth="1"/>
    <col min="3240" max="3240" width="13.7109375" customWidth="1"/>
    <col min="3241" max="3241" width="7.7109375" customWidth="1"/>
    <col min="3242" max="3242" width="16.42578125" customWidth="1"/>
    <col min="3243" max="3243" width="25.140625" customWidth="1"/>
    <col min="3244" max="3244" width="31" customWidth="1"/>
    <col min="3245" max="3245" width="51" customWidth="1"/>
    <col min="3246" max="3246" width="23.28515625" customWidth="1"/>
    <col min="3247" max="3247" width="36.28515625" customWidth="1"/>
    <col min="3248" max="3248" width="13.7109375" customWidth="1"/>
    <col min="3249" max="3249" width="7.7109375" customWidth="1"/>
    <col min="3250" max="3250" width="16.42578125" customWidth="1"/>
    <col min="3251" max="3251" width="25.140625" customWidth="1"/>
    <col min="3252" max="3252" width="31" customWidth="1"/>
    <col min="3253" max="3253" width="51" customWidth="1"/>
    <col min="3254" max="3254" width="23.28515625" customWidth="1"/>
    <col min="3255" max="3255" width="36.28515625" customWidth="1"/>
    <col min="3256" max="3256" width="13.7109375" customWidth="1"/>
    <col min="3257" max="3257" width="7.7109375" customWidth="1"/>
    <col min="3258" max="3258" width="16.42578125" customWidth="1"/>
    <col min="3259" max="3259" width="25.140625" customWidth="1"/>
    <col min="3260" max="3260" width="31" customWidth="1"/>
    <col min="3261" max="3261" width="51" customWidth="1"/>
    <col min="3262" max="3262" width="23.28515625" customWidth="1"/>
    <col min="3263" max="3263" width="36.28515625" customWidth="1"/>
    <col min="3264" max="3264" width="13.7109375" customWidth="1"/>
    <col min="3265" max="3265" width="7.7109375" customWidth="1"/>
    <col min="3266" max="3266" width="16.42578125" customWidth="1"/>
    <col min="3267" max="3267" width="25.140625" customWidth="1"/>
    <col min="3268" max="3268" width="31" customWidth="1"/>
    <col min="3269" max="3269" width="51" customWidth="1"/>
    <col min="3270" max="3270" width="23.28515625" customWidth="1"/>
    <col min="3271" max="3271" width="36.28515625" customWidth="1"/>
    <col min="3272" max="3272" width="13.7109375" customWidth="1"/>
    <col min="3273" max="3273" width="7.7109375" customWidth="1"/>
    <col min="3274" max="3274" width="16.42578125" customWidth="1"/>
    <col min="3275" max="3275" width="25.140625" customWidth="1"/>
    <col min="3276" max="3276" width="31" customWidth="1"/>
    <col min="3277" max="3277" width="51" customWidth="1"/>
    <col min="3278" max="3278" width="23.28515625" customWidth="1"/>
    <col min="3279" max="3279" width="36.28515625" customWidth="1"/>
    <col min="3280" max="3280" width="13.7109375" customWidth="1"/>
    <col min="3281" max="3281" width="7.7109375" customWidth="1"/>
    <col min="3282" max="3282" width="16.42578125" customWidth="1"/>
    <col min="3283" max="3283" width="25.140625" customWidth="1"/>
    <col min="3284" max="3284" width="31" customWidth="1"/>
    <col min="3285" max="3285" width="51" customWidth="1"/>
    <col min="3286" max="3286" width="23.28515625" customWidth="1"/>
    <col min="3287" max="3287" width="36.28515625" customWidth="1"/>
    <col min="3288" max="3288" width="13.7109375" customWidth="1"/>
    <col min="3289" max="3289" width="7.7109375" customWidth="1"/>
    <col min="3290" max="3290" width="16.42578125" customWidth="1"/>
    <col min="3291" max="3291" width="25.140625" customWidth="1"/>
    <col min="3292" max="3292" width="31" customWidth="1"/>
    <col min="3293" max="3293" width="51" customWidth="1"/>
    <col min="3294" max="3294" width="23.28515625" customWidth="1"/>
    <col min="3295" max="3295" width="36.28515625" customWidth="1"/>
    <col min="3296" max="3296" width="13.7109375" customWidth="1"/>
    <col min="3297" max="3297" width="7.7109375" customWidth="1"/>
    <col min="3298" max="3298" width="16.42578125" customWidth="1"/>
    <col min="3299" max="3299" width="25.140625" customWidth="1"/>
    <col min="3300" max="3300" width="31" customWidth="1"/>
    <col min="3301" max="3301" width="51" customWidth="1"/>
    <col min="3302" max="3302" width="23.28515625" customWidth="1"/>
    <col min="3303" max="3303" width="36.28515625" customWidth="1"/>
    <col min="3304" max="3304" width="13.7109375" customWidth="1"/>
    <col min="3305" max="3305" width="7.7109375" customWidth="1"/>
    <col min="3306" max="3306" width="16.42578125" customWidth="1"/>
    <col min="3307" max="3307" width="25.140625" customWidth="1"/>
    <col min="3308" max="3308" width="31" customWidth="1"/>
    <col min="3309" max="3309" width="51" customWidth="1"/>
    <col min="3310" max="3310" width="23.28515625" customWidth="1"/>
    <col min="3311" max="3311" width="36.28515625" customWidth="1"/>
    <col min="3312" max="3312" width="13.7109375" customWidth="1"/>
    <col min="3313" max="3313" width="7.7109375" customWidth="1"/>
    <col min="3314" max="3314" width="16.42578125" customWidth="1"/>
    <col min="3315" max="3315" width="25.140625" customWidth="1"/>
    <col min="3316" max="3316" width="31" customWidth="1"/>
    <col min="3317" max="3317" width="51" customWidth="1"/>
    <col min="3318" max="3318" width="23.28515625" customWidth="1"/>
    <col min="3319" max="3319" width="36.28515625" customWidth="1"/>
    <col min="3320" max="3320" width="13.7109375" customWidth="1"/>
    <col min="3321" max="3321" width="7.7109375" customWidth="1"/>
    <col min="3322" max="3322" width="16.42578125" customWidth="1"/>
    <col min="3323" max="3323" width="25.140625" customWidth="1"/>
    <col min="3324" max="3324" width="31" customWidth="1"/>
    <col min="3325" max="3325" width="51" customWidth="1"/>
    <col min="3326" max="3326" width="23.28515625" customWidth="1"/>
    <col min="3327" max="3327" width="36.28515625" customWidth="1"/>
    <col min="3328" max="3328" width="13.7109375" customWidth="1"/>
    <col min="3329" max="3329" width="7.7109375" customWidth="1"/>
    <col min="3330" max="3330" width="16.42578125" customWidth="1"/>
    <col min="3331" max="3331" width="25.140625" customWidth="1"/>
    <col min="3332" max="3332" width="31" customWidth="1"/>
    <col min="3333" max="3333" width="51" customWidth="1"/>
    <col min="3334" max="3334" width="23.28515625" customWidth="1"/>
    <col min="3335" max="3335" width="36.28515625" customWidth="1"/>
    <col min="3336" max="3336" width="13.7109375" customWidth="1"/>
    <col min="3337" max="3337" width="7.7109375" customWidth="1"/>
    <col min="3338" max="3338" width="16.42578125" customWidth="1"/>
    <col min="3339" max="3339" width="25.140625" customWidth="1"/>
    <col min="3340" max="3340" width="31" customWidth="1"/>
    <col min="3341" max="3341" width="51" customWidth="1"/>
    <col min="3342" max="3342" width="23.28515625" customWidth="1"/>
    <col min="3343" max="3343" width="36.28515625" customWidth="1"/>
    <col min="3344" max="3344" width="13.7109375" customWidth="1"/>
    <col min="3345" max="3345" width="7.7109375" customWidth="1"/>
    <col min="3346" max="3346" width="16.42578125" customWidth="1"/>
    <col min="3347" max="3347" width="25.140625" customWidth="1"/>
    <col min="3348" max="3348" width="31" customWidth="1"/>
    <col min="3349" max="3349" width="51" customWidth="1"/>
    <col min="3350" max="3350" width="23.28515625" customWidth="1"/>
    <col min="3351" max="3351" width="36.28515625" customWidth="1"/>
    <col min="3352" max="3352" width="13.7109375" customWidth="1"/>
    <col min="3353" max="3353" width="7.7109375" customWidth="1"/>
    <col min="3354" max="3354" width="16.42578125" customWidth="1"/>
    <col min="3355" max="3355" width="25.140625" customWidth="1"/>
    <col min="3356" max="3356" width="31" customWidth="1"/>
    <col min="3357" max="3357" width="51" customWidth="1"/>
    <col min="3358" max="3358" width="23.28515625" customWidth="1"/>
    <col min="3359" max="3359" width="36.28515625" customWidth="1"/>
    <col min="3360" max="3360" width="13.7109375" customWidth="1"/>
    <col min="3361" max="3361" width="7.7109375" customWidth="1"/>
    <col min="3362" max="3362" width="16.42578125" customWidth="1"/>
    <col min="3363" max="3363" width="25.140625" customWidth="1"/>
    <col min="3364" max="3364" width="31" customWidth="1"/>
    <col min="3365" max="3365" width="51" customWidth="1"/>
    <col min="3366" max="3366" width="23.28515625" customWidth="1"/>
    <col min="3367" max="3367" width="36.28515625" customWidth="1"/>
    <col min="3368" max="3368" width="13.7109375" customWidth="1"/>
    <col min="3369" max="3369" width="7.7109375" customWidth="1"/>
    <col min="3370" max="3370" width="16.42578125" customWidth="1"/>
    <col min="3371" max="3371" width="25.140625" customWidth="1"/>
    <col min="3372" max="3372" width="31" customWidth="1"/>
    <col min="3373" max="3373" width="51" customWidth="1"/>
    <col min="3374" max="3374" width="23.28515625" customWidth="1"/>
    <col min="3375" max="3375" width="36.28515625" customWidth="1"/>
    <col min="3376" max="3376" width="13.7109375" customWidth="1"/>
    <col min="3377" max="3377" width="7.7109375" customWidth="1"/>
    <col min="3378" max="3378" width="16.42578125" customWidth="1"/>
    <col min="3379" max="3379" width="25.140625" customWidth="1"/>
    <col min="3380" max="3380" width="31" customWidth="1"/>
    <col min="3381" max="3381" width="51" customWidth="1"/>
    <col min="3382" max="3382" width="23.28515625" customWidth="1"/>
    <col min="3383" max="3383" width="36.28515625" customWidth="1"/>
    <col min="3384" max="3384" width="13.7109375" customWidth="1"/>
    <col min="3385" max="3385" width="7.7109375" customWidth="1"/>
    <col min="3386" max="3386" width="16.42578125" customWidth="1"/>
    <col min="3387" max="3387" width="25.140625" customWidth="1"/>
    <col min="3388" max="3388" width="31" customWidth="1"/>
    <col min="3389" max="3389" width="51" customWidth="1"/>
    <col min="3390" max="3390" width="23.28515625" customWidth="1"/>
    <col min="3391" max="3391" width="36.28515625" customWidth="1"/>
    <col min="3392" max="3392" width="13.7109375" customWidth="1"/>
    <col min="3393" max="3393" width="7.7109375" customWidth="1"/>
    <col min="3394" max="3394" width="16.42578125" customWidth="1"/>
    <col min="3395" max="3395" width="25.140625" customWidth="1"/>
    <col min="3396" max="3396" width="31" customWidth="1"/>
    <col min="3397" max="3397" width="51" customWidth="1"/>
    <col min="3398" max="3398" width="23.28515625" customWidth="1"/>
    <col min="3399" max="3399" width="36.28515625" customWidth="1"/>
    <col min="3400" max="3400" width="13.7109375" customWidth="1"/>
    <col min="3401" max="3401" width="7.7109375" customWidth="1"/>
    <col min="3402" max="3402" width="16.42578125" customWidth="1"/>
    <col min="3403" max="3403" width="25.140625" customWidth="1"/>
    <col min="3404" max="3404" width="31" customWidth="1"/>
    <col min="3405" max="3405" width="51" customWidth="1"/>
    <col min="3406" max="3406" width="23.28515625" customWidth="1"/>
    <col min="3407" max="3407" width="36.28515625" customWidth="1"/>
    <col min="3408" max="3408" width="13.7109375" customWidth="1"/>
    <col min="3409" max="3409" width="7.7109375" customWidth="1"/>
    <col min="3410" max="3410" width="16.42578125" customWidth="1"/>
    <col min="3411" max="3411" width="25.140625" customWidth="1"/>
    <col min="3412" max="3412" width="31" customWidth="1"/>
    <col min="3413" max="3413" width="51" customWidth="1"/>
    <col min="3414" max="3414" width="23.28515625" customWidth="1"/>
    <col min="3415" max="3415" width="36.28515625" customWidth="1"/>
    <col min="3416" max="3416" width="13.7109375" customWidth="1"/>
    <col min="3417" max="3417" width="7.7109375" customWidth="1"/>
    <col min="3418" max="3418" width="16.42578125" customWidth="1"/>
    <col min="3419" max="3419" width="25.140625" customWidth="1"/>
    <col min="3420" max="3420" width="31" customWidth="1"/>
    <col min="3421" max="3421" width="51" customWidth="1"/>
    <col min="3422" max="3422" width="23.28515625" customWidth="1"/>
    <col min="3423" max="3423" width="36.28515625" customWidth="1"/>
    <col min="3424" max="3424" width="13.7109375" customWidth="1"/>
    <col min="3425" max="3425" width="7.7109375" customWidth="1"/>
    <col min="3426" max="3426" width="16.42578125" customWidth="1"/>
    <col min="3427" max="3427" width="25.140625" customWidth="1"/>
    <col min="3428" max="3428" width="31" customWidth="1"/>
    <col min="3429" max="3429" width="51" customWidth="1"/>
    <col min="3430" max="3430" width="23.28515625" customWidth="1"/>
    <col min="3431" max="3431" width="36.28515625" customWidth="1"/>
    <col min="3432" max="3432" width="13.7109375" customWidth="1"/>
    <col min="3433" max="3433" width="7.7109375" customWidth="1"/>
    <col min="3434" max="3434" width="16.42578125" customWidth="1"/>
    <col min="3435" max="3435" width="25.140625" customWidth="1"/>
    <col min="3436" max="3436" width="31" customWidth="1"/>
    <col min="3437" max="3437" width="51" customWidth="1"/>
    <col min="3438" max="3438" width="23.28515625" customWidth="1"/>
    <col min="3439" max="3439" width="36.28515625" customWidth="1"/>
    <col min="3440" max="3440" width="13.7109375" customWidth="1"/>
    <col min="3441" max="3441" width="7.7109375" customWidth="1"/>
    <col min="3442" max="3442" width="16.42578125" customWidth="1"/>
    <col min="3443" max="3443" width="25.140625" customWidth="1"/>
    <col min="3444" max="3444" width="31" customWidth="1"/>
    <col min="3445" max="3445" width="51" customWidth="1"/>
    <col min="3446" max="3446" width="23.28515625" customWidth="1"/>
    <col min="3447" max="3447" width="36.28515625" customWidth="1"/>
    <col min="3448" max="3448" width="13.7109375" customWidth="1"/>
    <col min="3449" max="3449" width="7.7109375" customWidth="1"/>
    <col min="3450" max="3450" width="16.42578125" customWidth="1"/>
    <col min="3451" max="3451" width="25.140625" customWidth="1"/>
    <col min="3452" max="3452" width="31" customWidth="1"/>
    <col min="3453" max="3453" width="51" customWidth="1"/>
    <col min="3454" max="3454" width="23.28515625" customWidth="1"/>
    <col min="3455" max="3455" width="36.28515625" customWidth="1"/>
    <col min="3456" max="3456" width="13.7109375" customWidth="1"/>
    <col min="3457" max="3457" width="7.7109375" customWidth="1"/>
    <col min="3458" max="3458" width="16.42578125" customWidth="1"/>
    <col min="3459" max="3459" width="25.140625" customWidth="1"/>
    <col min="3460" max="3460" width="31" customWidth="1"/>
    <col min="3461" max="3461" width="51" customWidth="1"/>
    <col min="3462" max="3462" width="23.28515625" customWidth="1"/>
    <col min="3463" max="3463" width="36.28515625" customWidth="1"/>
    <col min="3464" max="3464" width="13.7109375" customWidth="1"/>
    <col min="3465" max="3465" width="7.7109375" customWidth="1"/>
    <col min="3466" max="3466" width="16.42578125" customWidth="1"/>
    <col min="3467" max="3467" width="25.140625" customWidth="1"/>
    <col min="3468" max="3468" width="31" customWidth="1"/>
    <col min="3469" max="3469" width="51" customWidth="1"/>
    <col min="3470" max="3470" width="23.28515625" customWidth="1"/>
    <col min="3471" max="3471" width="36.28515625" customWidth="1"/>
    <col min="3472" max="3472" width="13.7109375" customWidth="1"/>
    <col min="3473" max="3473" width="7.7109375" customWidth="1"/>
    <col min="3474" max="3474" width="16.42578125" customWidth="1"/>
    <col min="3475" max="3475" width="25.140625" customWidth="1"/>
    <col min="3476" max="3476" width="31" customWidth="1"/>
    <col min="3477" max="3477" width="51" customWidth="1"/>
    <col min="3478" max="3478" width="23.28515625" customWidth="1"/>
    <col min="3479" max="3479" width="36.28515625" customWidth="1"/>
    <col min="3480" max="3480" width="13.7109375" customWidth="1"/>
    <col min="3481" max="3481" width="7.7109375" customWidth="1"/>
    <col min="3482" max="3482" width="16.42578125" customWidth="1"/>
    <col min="3483" max="3483" width="25.140625" customWidth="1"/>
    <col min="3484" max="3484" width="31" customWidth="1"/>
    <col min="3485" max="3485" width="51" customWidth="1"/>
    <col min="3486" max="3486" width="23.28515625" customWidth="1"/>
    <col min="3487" max="3487" width="36.28515625" customWidth="1"/>
    <col min="3488" max="3488" width="13.7109375" customWidth="1"/>
    <col min="3489" max="3489" width="7.7109375" customWidth="1"/>
    <col min="3490" max="3490" width="16.42578125" customWidth="1"/>
    <col min="3491" max="3491" width="25.140625" customWidth="1"/>
    <col min="3492" max="3492" width="31" customWidth="1"/>
    <col min="3493" max="3493" width="51" customWidth="1"/>
    <col min="3494" max="3494" width="23.28515625" customWidth="1"/>
    <col min="3495" max="3495" width="36.28515625" customWidth="1"/>
    <col min="3496" max="3496" width="13.7109375" customWidth="1"/>
    <col min="3497" max="3497" width="7.7109375" customWidth="1"/>
    <col min="3498" max="3498" width="16.42578125" customWidth="1"/>
    <col min="3499" max="3499" width="25.140625" customWidth="1"/>
    <col min="3500" max="3500" width="31" customWidth="1"/>
    <col min="3501" max="3501" width="51" customWidth="1"/>
    <col min="3502" max="3502" width="23.28515625" customWidth="1"/>
    <col min="3503" max="3503" width="36.28515625" customWidth="1"/>
    <col min="3504" max="3504" width="13.7109375" customWidth="1"/>
    <col min="3505" max="3505" width="7.7109375" customWidth="1"/>
    <col min="3506" max="3506" width="16.42578125" customWidth="1"/>
    <col min="3507" max="3507" width="25.140625" customWidth="1"/>
    <col min="3508" max="3508" width="31" customWidth="1"/>
    <col min="3509" max="3509" width="51" customWidth="1"/>
    <col min="3510" max="3510" width="23.28515625" customWidth="1"/>
    <col min="3511" max="3511" width="36.28515625" customWidth="1"/>
    <col min="3512" max="3512" width="13.7109375" customWidth="1"/>
    <col min="3513" max="3513" width="7.7109375" customWidth="1"/>
    <col min="3514" max="3514" width="16.42578125" customWidth="1"/>
    <col min="3515" max="3515" width="25.140625" customWidth="1"/>
    <col min="3516" max="3516" width="31" customWidth="1"/>
    <col min="3517" max="3517" width="51" customWidth="1"/>
    <col min="3518" max="3518" width="23.28515625" customWidth="1"/>
    <col min="3519" max="3519" width="36.28515625" customWidth="1"/>
    <col min="3520" max="3520" width="13.7109375" customWidth="1"/>
    <col min="3521" max="3521" width="7.7109375" customWidth="1"/>
    <col min="3522" max="3522" width="16.42578125" customWidth="1"/>
    <col min="3523" max="3523" width="25.140625" customWidth="1"/>
    <col min="3524" max="3524" width="31" customWidth="1"/>
    <col min="3525" max="3525" width="51" customWidth="1"/>
    <col min="3526" max="3526" width="23.28515625" customWidth="1"/>
    <col min="3527" max="3527" width="36.28515625" customWidth="1"/>
    <col min="3528" max="3528" width="13.7109375" customWidth="1"/>
    <col min="3529" max="3529" width="7.7109375" customWidth="1"/>
    <col min="3530" max="3530" width="16.42578125" customWidth="1"/>
    <col min="3531" max="3531" width="25.140625" customWidth="1"/>
    <col min="3532" max="3532" width="31" customWidth="1"/>
    <col min="3533" max="3533" width="51" customWidth="1"/>
    <col min="3534" max="3534" width="23.28515625" customWidth="1"/>
    <col min="3535" max="3535" width="36.28515625" customWidth="1"/>
    <col min="3536" max="3536" width="13.7109375" customWidth="1"/>
    <col min="3537" max="3537" width="7.7109375" customWidth="1"/>
    <col min="3538" max="3538" width="16.42578125" customWidth="1"/>
    <col min="3539" max="3539" width="25.140625" customWidth="1"/>
    <col min="3540" max="3540" width="31" customWidth="1"/>
    <col min="3541" max="3541" width="51" customWidth="1"/>
    <col min="3542" max="3542" width="23.28515625" customWidth="1"/>
    <col min="3543" max="3543" width="36.28515625" customWidth="1"/>
    <col min="3544" max="3544" width="13.7109375" customWidth="1"/>
    <col min="3545" max="3545" width="7.7109375" customWidth="1"/>
    <col min="3546" max="3546" width="16.42578125" customWidth="1"/>
    <col min="3547" max="3547" width="25.140625" customWidth="1"/>
    <col min="3548" max="3548" width="31" customWidth="1"/>
    <col min="3549" max="3549" width="51" customWidth="1"/>
    <col min="3550" max="3550" width="23.28515625" customWidth="1"/>
    <col min="3551" max="3551" width="36.28515625" customWidth="1"/>
    <col min="3552" max="3552" width="13.7109375" customWidth="1"/>
    <col min="3553" max="3553" width="7.7109375" customWidth="1"/>
    <col min="3554" max="3554" width="16.42578125" customWidth="1"/>
    <col min="3555" max="3555" width="25.140625" customWidth="1"/>
    <col min="3556" max="3556" width="31" customWidth="1"/>
    <col min="3557" max="3557" width="51" customWidth="1"/>
    <col min="3558" max="3558" width="23.28515625" customWidth="1"/>
    <col min="3559" max="3559" width="36.28515625" customWidth="1"/>
    <col min="3560" max="3560" width="13.7109375" customWidth="1"/>
    <col min="3561" max="3561" width="7.7109375" customWidth="1"/>
    <col min="3562" max="3562" width="16.42578125" customWidth="1"/>
    <col min="3563" max="3563" width="25.140625" customWidth="1"/>
    <col min="3564" max="3564" width="31" customWidth="1"/>
    <col min="3565" max="3565" width="51" customWidth="1"/>
    <col min="3566" max="3566" width="23.28515625" customWidth="1"/>
    <col min="3567" max="3567" width="36.28515625" customWidth="1"/>
    <col min="3568" max="3568" width="13.7109375" customWidth="1"/>
    <col min="3569" max="3569" width="7.7109375" customWidth="1"/>
    <col min="3570" max="3570" width="16.42578125" customWidth="1"/>
    <col min="3571" max="3571" width="25.140625" customWidth="1"/>
    <col min="3572" max="3572" width="31" customWidth="1"/>
    <col min="3573" max="3573" width="51" customWidth="1"/>
    <col min="3574" max="3574" width="23.28515625" customWidth="1"/>
    <col min="3575" max="3575" width="36.28515625" customWidth="1"/>
    <col min="3576" max="3576" width="13.7109375" customWidth="1"/>
    <col min="3577" max="3577" width="7.7109375" customWidth="1"/>
    <col min="3578" max="3578" width="16.42578125" customWidth="1"/>
    <col min="3579" max="3579" width="25.140625" customWidth="1"/>
    <col min="3580" max="3580" width="31" customWidth="1"/>
    <col min="3581" max="3581" width="51" customWidth="1"/>
    <col min="3582" max="3582" width="23.28515625" customWidth="1"/>
    <col min="3583" max="3583" width="36.28515625" customWidth="1"/>
    <col min="3584" max="3584" width="13.7109375" customWidth="1"/>
    <col min="3585" max="3585" width="7.7109375" customWidth="1"/>
    <col min="3586" max="3586" width="16.42578125" customWidth="1"/>
    <col min="3587" max="3587" width="25.140625" customWidth="1"/>
    <col min="3588" max="3588" width="31" customWidth="1"/>
    <col min="3589" max="3589" width="51" customWidth="1"/>
    <col min="3590" max="3590" width="23.28515625" customWidth="1"/>
    <col min="3591" max="3591" width="36.28515625" customWidth="1"/>
    <col min="3592" max="3592" width="13.7109375" customWidth="1"/>
    <col min="3593" max="3593" width="7.7109375" customWidth="1"/>
    <col min="3594" max="3594" width="16.42578125" customWidth="1"/>
    <col min="3595" max="3595" width="25.140625" customWidth="1"/>
    <col min="3596" max="3596" width="31" customWidth="1"/>
    <col min="3597" max="3597" width="51" customWidth="1"/>
    <col min="3598" max="3598" width="23.28515625" customWidth="1"/>
    <col min="3599" max="3599" width="36.28515625" customWidth="1"/>
    <col min="3600" max="3600" width="13.7109375" customWidth="1"/>
    <col min="3601" max="3601" width="7.7109375" customWidth="1"/>
    <col min="3602" max="3602" width="16.42578125" customWidth="1"/>
    <col min="3603" max="3603" width="25.140625" customWidth="1"/>
    <col min="3604" max="3604" width="31" customWidth="1"/>
    <col min="3605" max="3605" width="51" customWidth="1"/>
    <col min="3606" max="3606" width="23.28515625" customWidth="1"/>
    <col min="3607" max="3607" width="36.28515625" customWidth="1"/>
    <col min="3608" max="3608" width="13.7109375" customWidth="1"/>
    <col min="3609" max="3609" width="7.7109375" customWidth="1"/>
    <col min="3610" max="3610" width="16.42578125" customWidth="1"/>
    <col min="3611" max="3611" width="25.140625" customWidth="1"/>
    <col min="3612" max="3612" width="31" customWidth="1"/>
    <col min="3613" max="3613" width="51" customWidth="1"/>
    <col min="3614" max="3614" width="23.28515625" customWidth="1"/>
    <col min="3615" max="3615" width="36.28515625" customWidth="1"/>
    <col min="3616" max="3616" width="13.7109375" customWidth="1"/>
    <col min="3617" max="3617" width="7.7109375" customWidth="1"/>
    <col min="3618" max="3618" width="16.42578125" customWidth="1"/>
    <col min="3619" max="3619" width="25.140625" customWidth="1"/>
    <col min="3620" max="3620" width="31" customWidth="1"/>
    <col min="3621" max="3621" width="51" customWidth="1"/>
    <col min="3622" max="3622" width="23.28515625" customWidth="1"/>
    <col min="3623" max="3623" width="36.28515625" customWidth="1"/>
    <col min="3624" max="3624" width="13.7109375" customWidth="1"/>
    <col min="3625" max="3625" width="7.7109375" customWidth="1"/>
    <col min="3626" max="3626" width="16.42578125" customWidth="1"/>
    <col min="3627" max="3627" width="25.140625" customWidth="1"/>
    <col min="3628" max="3628" width="31" customWidth="1"/>
    <col min="3629" max="3629" width="51" customWidth="1"/>
    <col min="3630" max="3630" width="23.28515625" customWidth="1"/>
    <col min="3631" max="3631" width="36.28515625" customWidth="1"/>
    <col min="3632" max="3632" width="13.7109375" customWidth="1"/>
    <col min="3633" max="3633" width="7.7109375" customWidth="1"/>
    <col min="3634" max="3634" width="16.42578125" customWidth="1"/>
    <col min="3635" max="3635" width="25.140625" customWidth="1"/>
    <col min="3636" max="3636" width="31" customWidth="1"/>
    <col min="3637" max="3637" width="51" customWidth="1"/>
    <col min="3638" max="3638" width="23.28515625" customWidth="1"/>
    <col min="3639" max="3639" width="36.28515625" customWidth="1"/>
    <col min="3640" max="3640" width="13.7109375" customWidth="1"/>
    <col min="3641" max="3641" width="7.7109375" customWidth="1"/>
    <col min="3642" max="3642" width="16.42578125" customWidth="1"/>
    <col min="3643" max="3643" width="25.140625" customWidth="1"/>
    <col min="3644" max="3644" width="31" customWidth="1"/>
    <col min="3645" max="3645" width="51" customWidth="1"/>
    <col min="3646" max="3646" width="23.28515625" customWidth="1"/>
    <col min="3647" max="3647" width="36.28515625" customWidth="1"/>
    <col min="3648" max="3648" width="13.7109375" customWidth="1"/>
    <col min="3649" max="3649" width="7.7109375" customWidth="1"/>
    <col min="3650" max="3650" width="16.42578125" customWidth="1"/>
    <col min="3651" max="3651" width="25.140625" customWidth="1"/>
    <col min="3652" max="3652" width="31" customWidth="1"/>
    <col min="3653" max="3653" width="51" customWidth="1"/>
    <col min="3654" max="3654" width="23.28515625" customWidth="1"/>
    <col min="3655" max="3655" width="36.28515625" customWidth="1"/>
    <col min="3656" max="3656" width="13.7109375" customWidth="1"/>
    <col min="3657" max="3657" width="7.7109375" customWidth="1"/>
    <col min="3658" max="3658" width="16.42578125" customWidth="1"/>
    <col min="3659" max="3659" width="25.140625" customWidth="1"/>
    <col min="3660" max="3660" width="31" customWidth="1"/>
    <col min="3661" max="3661" width="51" customWidth="1"/>
    <col min="3662" max="3662" width="23.28515625" customWidth="1"/>
    <col min="3663" max="3663" width="36.28515625" customWidth="1"/>
    <col min="3664" max="3664" width="13.7109375" customWidth="1"/>
    <col min="3665" max="3665" width="7.7109375" customWidth="1"/>
    <col min="3666" max="3666" width="16.42578125" customWidth="1"/>
    <col min="3667" max="3667" width="25.140625" customWidth="1"/>
    <col min="3668" max="3668" width="31" customWidth="1"/>
    <col min="3669" max="3669" width="51" customWidth="1"/>
    <col min="3670" max="3670" width="23.28515625" customWidth="1"/>
    <col min="3671" max="3671" width="36.28515625" customWidth="1"/>
    <col min="3672" max="3672" width="13.7109375" customWidth="1"/>
    <col min="3673" max="3673" width="7.7109375" customWidth="1"/>
    <col min="3674" max="3674" width="16.42578125" customWidth="1"/>
    <col min="3675" max="3675" width="25.140625" customWidth="1"/>
    <col min="3676" max="3676" width="31" customWidth="1"/>
    <col min="3677" max="3677" width="51" customWidth="1"/>
    <col min="3678" max="3678" width="23.28515625" customWidth="1"/>
    <col min="3679" max="3679" width="36.28515625" customWidth="1"/>
    <col min="3680" max="3680" width="13.7109375" customWidth="1"/>
    <col min="3681" max="3681" width="7.7109375" customWidth="1"/>
    <col min="3682" max="3682" width="16.42578125" customWidth="1"/>
    <col min="3683" max="3683" width="25.140625" customWidth="1"/>
    <col min="3684" max="3684" width="31" customWidth="1"/>
    <col min="3685" max="3685" width="51" customWidth="1"/>
    <col min="3686" max="3686" width="23.28515625" customWidth="1"/>
    <col min="3687" max="3687" width="36.28515625" customWidth="1"/>
    <col min="3688" max="3688" width="13.7109375" customWidth="1"/>
    <col min="3689" max="3689" width="7.7109375" customWidth="1"/>
    <col min="3690" max="3690" width="16.42578125" customWidth="1"/>
    <col min="3691" max="3691" width="25.140625" customWidth="1"/>
    <col min="3692" max="3692" width="31" customWidth="1"/>
    <col min="3693" max="3693" width="51" customWidth="1"/>
    <col min="3694" max="3694" width="23.28515625" customWidth="1"/>
    <col min="3695" max="3695" width="36.28515625" customWidth="1"/>
    <col min="3696" max="3696" width="13.7109375" customWidth="1"/>
    <col min="3697" max="3697" width="7.7109375" customWidth="1"/>
    <col min="3698" max="3698" width="16.42578125" customWidth="1"/>
    <col min="3699" max="3699" width="25.140625" customWidth="1"/>
    <col min="3700" max="3700" width="31" customWidth="1"/>
    <col min="3701" max="3701" width="51" customWidth="1"/>
    <col min="3702" max="3702" width="23.28515625" customWidth="1"/>
    <col min="3703" max="3703" width="36.28515625" customWidth="1"/>
    <col min="3704" max="3704" width="13.7109375" customWidth="1"/>
    <col min="3705" max="3705" width="7.7109375" customWidth="1"/>
    <col min="3706" max="3706" width="16.42578125" customWidth="1"/>
    <col min="3707" max="3707" width="25.140625" customWidth="1"/>
    <col min="3708" max="3708" width="31" customWidth="1"/>
    <col min="3709" max="3709" width="51" customWidth="1"/>
    <col min="3710" max="3710" width="23.28515625" customWidth="1"/>
    <col min="3711" max="3711" width="36.28515625" customWidth="1"/>
    <col min="3712" max="3712" width="13.7109375" customWidth="1"/>
    <col min="3713" max="3713" width="7.7109375" customWidth="1"/>
    <col min="3714" max="3714" width="16.42578125" customWidth="1"/>
    <col min="3715" max="3715" width="25.140625" customWidth="1"/>
    <col min="3716" max="3716" width="31" customWidth="1"/>
    <col min="3717" max="3717" width="51" customWidth="1"/>
    <col min="3718" max="3718" width="23.28515625" customWidth="1"/>
    <col min="3719" max="3719" width="36.28515625" customWidth="1"/>
    <col min="3720" max="3720" width="13.7109375" customWidth="1"/>
    <col min="3721" max="3721" width="7.7109375" customWidth="1"/>
    <col min="3722" max="3722" width="16.42578125" customWidth="1"/>
    <col min="3723" max="3723" width="25.140625" customWidth="1"/>
    <col min="3724" max="3724" width="31" customWidth="1"/>
    <col min="3725" max="3725" width="51" customWidth="1"/>
    <col min="3726" max="3726" width="23.28515625" customWidth="1"/>
    <col min="3727" max="3727" width="36.28515625" customWidth="1"/>
    <col min="3728" max="3728" width="13.7109375" customWidth="1"/>
    <col min="3729" max="3729" width="7.7109375" customWidth="1"/>
    <col min="3730" max="3730" width="16.42578125" customWidth="1"/>
    <col min="3731" max="3731" width="25.140625" customWidth="1"/>
    <col min="3732" max="3732" width="31" customWidth="1"/>
    <col min="3733" max="3733" width="51" customWidth="1"/>
    <col min="3734" max="3734" width="23.28515625" customWidth="1"/>
    <col min="3735" max="3735" width="36.28515625" customWidth="1"/>
    <col min="3736" max="3736" width="13.7109375" customWidth="1"/>
    <col min="3737" max="3737" width="7.7109375" customWidth="1"/>
    <col min="3738" max="3738" width="16.42578125" customWidth="1"/>
    <col min="3739" max="3739" width="25.140625" customWidth="1"/>
    <col min="3740" max="3740" width="31" customWidth="1"/>
    <col min="3741" max="3741" width="51" customWidth="1"/>
    <col min="3742" max="3742" width="23.28515625" customWidth="1"/>
    <col min="3743" max="3743" width="36.28515625" customWidth="1"/>
    <col min="3744" max="3744" width="13.7109375" customWidth="1"/>
    <col min="3745" max="3745" width="7.7109375" customWidth="1"/>
    <col min="3746" max="3746" width="16.42578125" customWidth="1"/>
    <col min="3747" max="3747" width="25.140625" customWidth="1"/>
    <col min="3748" max="3748" width="31" customWidth="1"/>
    <col min="3749" max="3749" width="51" customWidth="1"/>
    <col min="3750" max="3750" width="23.28515625" customWidth="1"/>
    <col min="3751" max="3751" width="36.28515625" customWidth="1"/>
    <col min="3752" max="3752" width="13.7109375" customWidth="1"/>
    <col min="3753" max="3753" width="7.7109375" customWidth="1"/>
    <col min="3754" max="3754" width="16.42578125" customWidth="1"/>
    <col min="3755" max="3755" width="25.140625" customWidth="1"/>
    <col min="3756" max="3756" width="31" customWidth="1"/>
    <col min="3757" max="3757" width="51" customWidth="1"/>
    <col min="3758" max="3758" width="23.28515625" customWidth="1"/>
    <col min="3759" max="3759" width="36.28515625" customWidth="1"/>
    <col min="3760" max="3760" width="13.7109375" customWidth="1"/>
    <col min="3761" max="3761" width="7.7109375" customWidth="1"/>
    <col min="3762" max="3762" width="16.42578125" customWidth="1"/>
    <col min="3763" max="3763" width="25.140625" customWidth="1"/>
    <col min="3764" max="3764" width="31" customWidth="1"/>
    <col min="3765" max="3765" width="51" customWidth="1"/>
    <col min="3766" max="3766" width="23.28515625" customWidth="1"/>
    <col min="3767" max="3767" width="36.28515625" customWidth="1"/>
    <col min="3768" max="3768" width="13.7109375" customWidth="1"/>
    <col min="3769" max="3769" width="7.7109375" customWidth="1"/>
    <col min="3770" max="3770" width="16.42578125" customWidth="1"/>
    <col min="3771" max="3771" width="25.140625" customWidth="1"/>
    <col min="3772" max="3772" width="31" customWidth="1"/>
    <col min="3773" max="3773" width="51" customWidth="1"/>
    <col min="3774" max="3774" width="23.28515625" customWidth="1"/>
    <col min="3775" max="3775" width="36.28515625" customWidth="1"/>
    <col min="3776" max="3776" width="13.7109375" customWidth="1"/>
    <col min="3777" max="3777" width="7.7109375" customWidth="1"/>
    <col min="3778" max="3778" width="16.42578125" customWidth="1"/>
    <col min="3779" max="3779" width="25.140625" customWidth="1"/>
    <col min="3780" max="3780" width="31" customWidth="1"/>
    <col min="3781" max="3781" width="51" customWidth="1"/>
    <col min="3782" max="3782" width="23.28515625" customWidth="1"/>
    <col min="3783" max="3783" width="36.28515625" customWidth="1"/>
    <col min="3784" max="3784" width="13.7109375" customWidth="1"/>
    <col min="3785" max="3785" width="7.7109375" customWidth="1"/>
    <col min="3786" max="3786" width="16.42578125" customWidth="1"/>
    <col min="3787" max="3787" width="25.140625" customWidth="1"/>
    <col min="3788" max="3788" width="31" customWidth="1"/>
    <col min="3789" max="3789" width="51" customWidth="1"/>
    <col min="3790" max="3790" width="23.28515625" customWidth="1"/>
    <col min="3791" max="3791" width="36.28515625" customWidth="1"/>
    <col min="3792" max="3792" width="13.7109375" customWidth="1"/>
    <col min="3793" max="3793" width="7.7109375" customWidth="1"/>
    <col min="3794" max="3794" width="16.42578125" customWidth="1"/>
    <col min="3795" max="3795" width="25.140625" customWidth="1"/>
    <col min="3796" max="3796" width="31" customWidth="1"/>
    <col min="3797" max="3797" width="51" customWidth="1"/>
    <col min="3798" max="3798" width="23.28515625" customWidth="1"/>
    <col min="3799" max="3799" width="36.28515625" customWidth="1"/>
    <col min="3800" max="3800" width="13.7109375" customWidth="1"/>
    <col min="3801" max="3801" width="7.7109375" customWidth="1"/>
    <col min="3802" max="3802" width="16.42578125" customWidth="1"/>
    <col min="3803" max="3803" width="25.140625" customWidth="1"/>
    <col min="3804" max="3804" width="31" customWidth="1"/>
    <col min="3805" max="3805" width="51" customWidth="1"/>
    <col min="3806" max="3806" width="23.28515625" customWidth="1"/>
    <col min="3807" max="3807" width="36.28515625" customWidth="1"/>
    <col min="3808" max="3808" width="13.7109375" customWidth="1"/>
    <col min="3809" max="3809" width="7.7109375" customWidth="1"/>
    <col min="3810" max="3810" width="16.42578125" customWidth="1"/>
    <col min="3811" max="3811" width="25.140625" customWidth="1"/>
    <col min="3812" max="3812" width="31" customWidth="1"/>
    <col min="3813" max="3813" width="51" customWidth="1"/>
    <col min="3814" max="3814" width="23.28515625" customWidth="1"/>
    <col min="3815" max="3815" width="36.28515625" customWidth="1"/>
    <col min="3816" max="3816" width="13.7109375" customWidth="1"/>
    <col min="3817" max="3817" width="7.7109375" customWidth="1"/>
    <col min="3818" max="3818" width="16.42578125" customWidth="1"/>
    <col min="3819" max="3819" width="25.140625" customWidth="1"/>
    <col min="3820" max="3820" width="31" customWidth="1"/>
    <col min="3821" max="3821" width="51" customWidth="1"/>
    <col min="3822" max="3822" width="23.28515625" customWidth="1"/>
    <col min="3823" max="3823" width="36.28515625" customWidth="1"/>
    <col min="3824" max="3824" width="13.7109375" customWidth="1"/>
    <col min="3825" max="3825" width="7.7109375" customWidth="1"/>
    <col min="3826" max="3826" width="16.42578125" customWidth="1"/>
    <col min="3827" max="3827" width="25.140625" customWidth="1"/>
    <col min="3828" max="3828" width="31" customWidth="1"/>
    <col min="3829" max="3829" width="51" customWidth="1"/>
    <col min="3830" max="3830" width="23.28515625" customWidth="1"/>
    <col min="3831" max="3831" width="36.28515625" customWidth="1"/>
    <col min="3832" max="3832" width="13.7109375" customWidth="1"/>
    <col min="3833" max="3833" width="7.7109375" customWidth="1"/>
    <col min="3834" max="3834" width="16.42578125" customWidth="1"/>
    <col min="3835" max="3835" width="25.140625" customWidth="1"/>
    <col min="3836" max="3836" width="31" customWidth="1"/>
    <col min="3837" max="3837" width="51" customWidth="1"/>
    <col min="3838" max="3838" width="23.28515625" customWidth="1"/>
    <col min="3839" max="3839" width="36.28515625" customWidth="1"/>
    <col min="3840" max="3840" width="13.7109375" customWidth="1"/>
    <col min="3841" max="3841" width="7.7109375" customWidth="1"/>
    <col min="3842" max="3842" width="16.42578125" customWidth="1"/>
    <col min="3843" max="3843" width="25.140625" customWidth="1"/>
    <col min="3844" max="3844" width="31" customWidth="1"/>
    <col min="3845" max="3845" width="51" customWidth="1"/>
    <col min="3846" max="3846" width="23.28515625" customWidth="1"/>
    <col min="3847" max="3847" width="36.28515625" customWidth="1"/>
    <col min="3848" max="3848" width="13.7109375" customWidth="1"/>
    <col min="3849" max="3849" width="7.7109375" customWidth="1"/>
    <col min="3850" max="3850" width="16.42578125" customWidth="1"/>
    <col min="3851" max="3851" width="25.140625" customWidth="1"/>
    <col min="3852" max="3852" width="31" customWidth="1"/>
    <col min="3853" max="3853" width="51" customWidth="1"/>
    <col min="3854" max="3854" width="23.28515625" customWidth="1"/>
    <col min="3855" max="3855" width="36.28515625" customWidth="1"/>
    <col min="3856" max="3856" width="13.7109375" customWidth="1"/>
    <col min="3857" max="3857" width="7.7109375" customWidth="1"/>
    <col min="3858" max="3858" width="16.42578125" customWidth="1"/>
    <col min="3859" max="3859" width="25.140625" customWidth="1"/>
    <col min="3860" max="3860" width="31" customWidth="1"/>
    <col min="3861" max="3861" width="51" customWidth="1"/>
    <col min="3862" max="3862" width="23.28515625" customWidth="1"/>
    <col min="3863" max="3863" width="36.28515625" customWidth="1"/>
    <col min="3864" max="3864" width="13.7109375" customWidth="1"/>
    <col min="3865" max="3865" width="7.7109375" customWidth="1"/>
    <col min="3866" max="3866" width="16.42578125" customWidth="1"/>
    <col min="3867" max="3867" width="25.140625" customWidth="1"/>
    <col min="3868" max="3868" width="31" customWidth="1"/>
    <col min="3869" max="3869" width="51" customWidth="1"/>
    <col min="3870" max="3870" width="23.28515625" customWidth="1"/>
    <col min="3871" max="3871" width="36.28515625" customWidth="1"/>
    <col min="3872" max="3872" width="13.7109375" customWidth="1"/>
    <col min="3873" max="3873" width="7.7109375" customWidth="1"/>
    <col min="3874" max="3874" width="16.42578125" customWidth="1"/>
    <col min="3875" max="3875" width="25.140625" customWidth="1"/>
    <col min="3876" max="3876" width="31" customWidth="1"/>
    <col min="3877" max="3877" width="51" customWidth="1"/>
    <col min="3878" max="3878" width="23.28515625" customWidth="1"/>
    <col min="3879" max="3879" width="36.28515625" customWidth="1"/>
    <col min="3880" max="3880" width="13.7109375" customWidth="1"/>
    <col min="3881" max="3881" width="7.7109375" customWidth="1"/>
    <col min="3882" max="3882" width="16.42578125" customWidth="1"/>
    <col min="3883" max="3883" width="25.140625" customWidth="1"/>
    <col min="3884" max="3884" width="31" customWidth="1"/>
    <col min="3885" max="3885" width="51" customWidth="1"/>
    <col min="3886" max="3886" width="23.28515625" customWidth="1"/>
    <col min="3887" max="3887" width="36.28515625" customWidth="1"/>
    <col min="3888" max="3888" width="13.7109375" customWidth="1"/>
    <col min="3889" max="3889" width="7.7109375" customWidth="1"/>
    <col min="3890" max="3890" width="16.42578125" customWidth="1"/>
    <col min="3891" max="3891" width="25.140625" customWidth="1"/>
    <col min="3892" max="3892" width="31" customWidth="1"/>
    <col min="3893" max="3893" width="51" customWidth="1"/>
    <col min="3894" max="3894" width="23.28515625" customWidth="1"/>
    <col min="3895" max="3895" width="36.28515625" customWidth="1"/>
    <col min="3896" max="3896" width="13.7109375" customWidth="1"/>
    <col min="3897" max="3897" width="7.7109375" customWidth="1"/>
    <col min="3898" max="3898" width="16.42578125" customWidth="1"/>
    <col min="3899" max="3899" width="25.140625" customWidth="1"/>
    <col min="3900" max="3900" width="31" customWidth="1"/>
    <col min="3901" max="3901" width="51" customWidth="1"/>
    <col min="3902" max="3902" width="23.28515625" customWidth="1"/>
    <col min="3903" max="3903" width="36.28515625" customWidth="1"/>
    <col min="3904" max="3904" width="13.7109375" customWidth="1"/>
    <col min="3905" max="3905" width="7.7109375" customWidth="1"/>
    <col min="3906" max="3906" width="16.42578125" customWidth="1"/>
    <col min="3907" max="3907" width="25.140625" customWidth="1"/>
    <col min="3908" max="3908" width="31" customWidth="1"/>
    <col min="3909" max="3909" width="51" customWidth="1"/>
    <col min="3910" max="3910" width="23.28515625" customWidth="1"/>
    <col min="3911" max="3911" width="36.28515625" customWidth="1"/>
    <col min="3912" max="3912" width="13.7109375" customWidth="1"/>
    <col min="3913" max="3913" width="7.7109375" customWidth="1"/>
    <col min="3914" max="3914" width="16.42578125" customWidth="1"/>
    <col min="3915" max="3915" width="25.140625" customWidth="1"/>
    <col min="3916" max="3916" width="31" customWidth="1"/>
    <col min="3917" max="3917" width="51" customWidth="1"/>
    <col min="3918" max="3918" width="23.28515625" customWidth="1"/>
    <col min="3919" max="3919" width="36.28515625" customWidth="1"/>
    <col min="3920" max="3920" width="13.7109375" customWidth="1"/>
    <col min="3921" max="3921" width="7.7109375" customWidth="1"/>
    <col min="3922" max="3922" width="16.42578125" customWidth="1"/>
    <col min="3923" max="3923" width="25.140625" customWidth="1"/>
    <col min="3924" max="3924" width="31" customWidth="1"/>
    <col min="3925" max="3925" width="51" customWidth="1"/>
    <col min="3926" max="3926" width="23.28515625" customWidth="1"/>
    <col min="3927" max="3927" width="36.28515625" customWidth="1"/>
    <col min="3928" max="3928" width="13.7109375" customWidth="1"/>
    <col min="3929" max="3929" width="7.7109375" customWidth="1"/>
    <col min="3930" max="3930" width="16.42578125" customWidth="1"/>
    <col min="3931" max="3931" width="25.140625" customWidth="1"/>
    <col min="3932" max="3932" width="31" customWidth="1"/>
    <col min="3933" max="3933" width="51" customWidth="1"/>
    <col min="3934" max="3934" width="23.28515625" customWidth="1"/>
    <col min="3935" max="3935" width="36.28515625" customWidth="1"/>
    <col min="3936" max="3936" width="13.7109375" customWidth="1"/>
    <col min="3937" max="3937" width="7.7109375" customWidth="1"/>
    <col min="3938" max="3938" width="16.42578125" customWidth="1"/>
    <col min="3939" max="3939" width="25.140625" customWidth="1"/>
    <col min="3940" max="3940" width="31" customWidth="1"/>
    <col min="3941" max="3941" width="51" customWidth="1"/>
    <col min="3942" max="3942" width="23.28515625" customWidth="1"/>
    <col min="3943" max="3943" width="36.28515625" customWidth="1"/>
    <col min="3944" max="3944" width="13.7109375" customWidth="1"/>
    <col min="3945" max="3945" width="7.7109375" customWidth="1"/>
    <col min="3946" max="3946" width="16.42578125" customWidth="1"/>
    <col min="3947" max="3947" width="25.140625" customWidth="1"/>
    <col min="3948" max="3948" width="31" customWidth="1"/>
    <col min="3949" max="3949" width="51" customWidth="1"/>
    <col min="3950" max="3950" width="23.28515625" customWidth="1"/>
    <col min="3951" max="3951" width="36.28515625" customWidth="1"/>
    <col min="3952" max="3952" width="13.7109375" customWidth="1"/>
    <col min="3953" max="3953" width="7.7109375" customWidth="1"/>
    <col min="3954" max="3954" width="16.42578125" customWidth="1"/>
    <col min="3955" max="3955" width="25.140625" customWidth="1"/>
    <col min="3956" max="3956" width="31" customWidth="1"/>
    <col min="3957" max="3957" width="51" customWidth="1"/>
    <col min="3958" max="3958" width="23.28515625" customWidth="1"/>
    <col min="3959" max="3959" width="36.28515625" customWidth="1"/>
    <col min="3960" max="3960" width="13.7109375" customWidth="1"/>
    <col min="3961" max="3961" width="7.7109375" customWidth="1"/>
    <col min="3962" max="3962" width="16.42578125" customWidth="1"/>
    <col min="3963" max="3963" width="25.140625" customWidth="1"/>
    <col min="3964" max="3964" width="31" customWidth="1"/>
    <col min="3965" max="3965" width="51" customWidth="1"/>
    <col min="3966" max="3966" width="23.28515625" customWidth="1"/>
    <col min="3967" max="3967" width="36.28515625" customWidth="1"/>
    <col min="3968" max="3968" width="13.7109375" customWidth="1"/>
    <col min="3969" max="3969" width="7.7109375" customWidth="1"/>
    <col min="3970" max="3970" width="16.42578125" customWidth="1"/>
    <col min="3971" max="3971" width="25.140625" customWidth="1"/>
    <col min="3972" max="3972" width="31" customWidth="1"/>
    <col min="3973" max="3973" width="51" customWidth="1"/>
    <col min="3974" max="3974" width="23.28515625" customWidth="1"/>
    <col min="3975" max="3975" width="36.28515625" customWidth="1"/>
    <col min="3976" max="3976" width="13.7109375" customWidth="1"/>
    <col min="3977" max="3977" width="7.7109375" customWidth="1"/>
    <col min="3978" max="3978" width="16.42578125" customWidth="1"/>
    <col min="3979" max="3979" width="25.140625" customWidth="1"/>
    <col min="3980" max="3980" width="31" customWidth="1"/>
    <col min="3981" max="3981" width="51" customWidth="1"/>
    <col min="3982" max="3982" width="23.28515625" customWidth="1"/>
    <col min="3983" max="3983" width="36.28515625" customWidth="1"/>
    <col min="3984" max="3984" width="13.7109375" customWidth="1"/>
    <col min="3985" max="3985" width="7.7109375" customWidth="1"/>
    <col min="3986" max="3986" width="16.42578125" customWidth="1"/>
    <col min="3987" max="3987" width="25.140625" customWidth="1"/>
    <col min="3988" max="3988" width="31" customWidth="1"/>
    <col min="3989" max="3989" width="51" customWidth="1"/>
    <col min="3990" max="3990" width="23.28515625" customWidth="1"/>
    <col min="3991" max="3991" width="36.28515625" customWidth="1"/>
    <col min="3992" max="3992" width="13.7109375" customWidth="1"/>
    <col min="3993" max="3993" width="7.7109375" customWidth="1"/>
    <col min="3994" max="3994" width="16.42578125" customWidth="1"/>
    <col min="3995" max="3995" width="25.140625" customWidth="1"/>
    <col min="3996" max="3996" width="31" customWidth="1"/>
    <col min="3997" max="3997" width="51" customWidth="1"/>
    <col min="3998" max="3998" width="23.28515625" customWidth="1"/>
    <col min="3999" max="3999" width="36.28515625" customWidth="1"/>
    <col min="4000" max="4000" width="13.7109375" customWidth="1"/>
    <col min="4001" max="4001" width="7.7109375" customWidth="1"/>
    <col min="4002" max="4002" width="16.42578125" customWidth="1"/>
    <col min="4003" max="4003" width="25.140625" customWidth="1"/>
    <col min="4004" max="4004" width="31" customWidth="1"/>
    <col min="4005" max="4005" width="51" customWidth="1"/>
    <col min="4006" max="4006" width="23.28515625" customWidth="1"/>
    <col min="4007" max="4007" width="36.28515625" customWidth="1"/>
    <col min="4008" max="4008" width="13.7109375" customWidth="1"/>
    <col min="4009" max="4009" width="7.7109375" customWidth="1"/>
    <col min="4010" max="4010" width="16.42578125" customWidth="1"/>
    <col min="4011" max="4011" width="25.140625" customWidth="1"/>
    <col min="4012" max="4012" width="31" customWidth="1"/>
    <col min="4013" max="4013" width="51" customWidth="1"/>
    <col min="4014" max="4014" width="23.28515625" customWidth="1"/>
    <col min="4015" max="4015" width="36.28515625" customWidth="1"/>
    <col min="4016" max="4016" width="13.7109375" customWidth="1"/>
    <col min="4017" max="4017" width="7.7109375" customWidth="1"/>
    <col min="4018" max="4018" width="16.42578125" customWidth="1"/>
    <col min="4019" max="4019" width="25.140625" customWidth="1"/>
    <col min="4020" max="4020" width="31" customWidth="1"/>
    <col min="4021" max="4021" width="51" customWidth="1"/>
    <col min="4022" max="4022" width="23.28515625" customWidth="1"/>
    <col min="4023" max="4023" width="36.28515625" customWidth="1"/>
    <col min="4024" max="4024" width="13.7109375" customWidth="1"/>
    <col min="4025" max="4025" width="7.7109375" customWidth="1"/>
    <col min="4026" max="4026" width="16.42578125" customWidth="1"/>
    <col min="4027" max="4027" width="25.140625" customWidth="1"/>
    <col min="4028" max="4028" width="31" customWidth="1"/>
    <col min="4029" max="4029" width="51" customWidth="1"/>
    <col min="4030" max="4030" width="23.28515625" customWidth="1"/>
    <col min="4031" max="4031" width="36.28515625" customWidth="1"/>
    <col min="4032" max="4032" width="13.7109375" customWidth="1"/>
    <col min="4033" max="4033" width="7.7109375" customWidth="1"/>
    <col min="4034" max="4034" width="16.42578125" customWidth="1"/>
    <col min="4035" max="4035" width="25.140625" customWidth="1"/>
    <col min="4036" max="4036" width="31" customWidth="1"/>
    <col min="4037" max="4037" width="51" customWidth="1"/>
    <col min="4038" max="4038" width="23.28515625" customWidth="1"/>
    <col min="4039" max="4039" width="36.28515625" customWidth="1"/>
    <col min="4040" max="4040" width="13.7109375" customWidth="1"/>
    <col min="4041" max="4041" width="7.7109375" customWidth="1"/>
    <col min="4042" max="4042" width="16.42578125" customWidth="1"/>
    <col min="4043" max="4043" width="25.140625" customWidth="1"/>
    <col min="4044" max="4044" width="31" customWidth="1"/>
    <col min="4045" max="4045" width="51" customWidth="1"/>
    <col min="4046" max="4046" width="23.28515625" customWidth="1"/>
    <col min="4047" max="4047" width="36.28515625" customWidth="1"/>
    <col min="4048" max="4048" width="13.7109375" customWidth="1"/>
    <col min="4049" max="4049" width="7.7109375" customWidth="1"/>
    <col min="4050" max="4050" width="16.42578125" customWidth="1"/>
    <col min="4051" max="4051" width="25.140625" customWidth="1"/>
    <col min="4052" max="4052" width="31" customWidth="1"/>
    <col min="4053" max="4053" width="51" customWidth="1"/>
    <col min="4054" max="4054" width="23.28515625" customWidth="1"/>
    <col min="4055" max="4055" width="36.28515625" customWidth="1"/>
    <col min="4056" max="4056" width="13.7109375" customWidth="1"/>
    <col min="4057" max="4057" width="7.7109375" customWidth="1"/>
    <col min="4058" max="4058" width="16.42578125" customWidth="1"/>
    <col min="4059" max="4059" width="25.140625" customWidth="1"/>
    <col min="4060" max="4060" width="31" customWidth="1"/>
    <col min="4061" max="4061" width="51" customWidth="1"/>
    <col min="4062" max="4062" width="23.28515625" customWidth="1"/>
    <col min="4063" max="4063" width="36.28515625" customWidth="1"/>
    <col min="4064" max="4064" width="13.7109375" customWidth="1"/>
    <col min="4065" max="4065" width="7.7109375" customWidth="1"/>
    <col min="4066" max="4066" width="16.42578125" customWidth="1"/>
    <col min="4067" max="4067" width="25.140625" customWidth="1"/>
    <col min="4068" max="4068" width="31" customWidth="1"/>
    <col min="4069" max="4069" width="51" customWidth="1"/>
    <col min="4070" max="4070" width="23.28515625" customWidth="1"/>
    <col min="4071" max="4071" width="36.28515625" customWidth="1"/>
    <col min="4072" max="4072" width="13.7109375" customWidth="1"/>
    <col min="4073" max="4073" width="7.7109375" customWidth="1"/>
    <col min="4074" max="4074" width="16.42578125" customWidth="1"/>
    <col min="4075" max="4075" width="25.140625" customWidth="1"/>
    <col min="4076" max="4076" width="31" customWidth="1"/>
    <col min="4077" max="4077" width="51" customWidth="1"/>
    <col min="4078" max="4078" width="23.28515625" customWidth="1"/>
    <col min="4079" max="4079" width="36.28515625" customWidth="1"/>
    <col min="4080" max="4080" width="13.7109375" customWidth="1"/>
    <col min="4081" max="4081" width="7.7109375" customWidth="1"/>
    <col min="4082" max="4082" width="16.42578125" customWidth="1"/>
    <col min="4083" max="4083" width="25.140625" customWidth="1"/>
    <col min="4084" max="4084" width="31" customWidth="1"/>
    <col min="4085" max="4085" width="51" customWidth="1"/>
    <col min="4086" max="4086" width="23.28515625" customWidth="1"/>
    <col min="4087" max="4087" width="36.28515625" customWidth="1"/>
    <col min="4088" max="4088" width="13.7109375" customWidth="1"/>
    <col min="4089" max="4089" width="7.7109375" customWidth="1"/>
    <col min="4090" max="4090" width="16.42578125" customWidth="1"/>
    <col min="4091" max="4091" width="25.140625" customWidth="1"/>
    <col min="4092" max="4092" width="31" customWidth="1"/>
    <col min="4093" max="4093" width="51" customWidth="1"/>
    <col min="4094" max="4094" width="23.28515625" customWidth="1"/>
    <col min="4095" max="4095" width="36.28515625" customWidth="1"/>
    <col min="4096" max="4096" width="13.7109375" customWidth="1"/>
    <col min="4097" max="4097" width="7.7109375" customWidth="1"/>
    <col min="4098" max="4098" width="16.42578125" customWidth="1"/>
    <col min="4099" max="4099" width="25.140625" customWidth="1"/>
    <col min="4100" max="4100" width="31" customWidth="1"/>
    <col min="4101" max="4101" width="51" customWidth="1"/>
    <col min="4102" max="4102" width="23.28515625" customWidth="1"/>
    <col min="4103" max="4103" width="36.28515625" customWidth="1"/>
    <col min="4104" max="4104" width="13.7109375" customWidth="1"/>
    <col min="4105" max="4105" width="7.7109375" customWidth="1"/>
    <col min="4106" max="4106" width="16.42578125" customWidth="1"/>
    <col min="4107" max="4107" width="25.140625" customWidth="1"/>
    <col min="4108" max="4108" width="31" customWidth="1"/>
    <col min="4109" max="4109" width="51" customWidth="1"/>
    <col min="4110" max="4110" width="23.28515625" customWidth="1"/>
    <col min="4111" max="4111" width="36.28515625" customWidth="1"/>
    <col min="4112" max="4112" width="13.7109375" customWidth="1"/>
    <col min="4113" max="4113" width="7.7109375" customWidth="1"/>
    <col min="4114" max="4114" width="16.42578125" customWidth="1"/>
    <col min="4115" max="4115" width="25.140625" customWidth="1"/>
    <col min="4116" max="4116" width="31" customWidth="1"/>
    <col min="4117" max="4117" width="51" customWidth="1"/>
    <col min="4118" max="4118" width="23.28515625" customWidth="1"/>
    <col min="4119" max="4119" width="36.28515625" customWidth="1"/>
    <col min="4120" max="4120" width="13.7109375" customWidth="1"/>
    <col min="4121" max="4121" width="7.7109375" customWidth="1"/>
    <col min="4122" max="4122" width="16.42578125" customWidth="1"/>
    <col min="4123" max="4123" width="25.140625" customWidth="1"/>
    <col min="4124" max="4124" width="31" customWidth="1"/>
    <col min="4125" max="4125" width="51" customWidth="1"/>
    <col min="4126" max="4126" width="23.28515625" customWidth="1"/>
    <col min="4127" max="4127" width="36.28515625" customWidth="1"/>
    <col min="4128" max="4128" width="13.7109375" customWidth="1"/>
    <col min="4129" max="4129" width="7.7109375" customWidth="1"/>
    <col min="4130" max="4130" width="16.42578125" customWidth="1"/>
    <col min="4131" max="4131" width="25.140625" customWidth="1"/>
    <col min="4132" max="4132" width="31" customWidth="1"/>
    <col min="4133" max="4133" width="51" customWidth="1"/>
    <col min="4134" max="4134" width="23.28515625" customWidth="1"/>
    <col min="4135" max="4135" width="36.28515625" customWidth="1"/>
    <col min="4136" max="4136" width="13.7109375" customWidth="1"/>
    <col min="4137" max="4137" width="7.7109375" customWidth="1"/>
    <col min="4138" max="4138" width="16.42578125" customWidth="1"/>
    <col min="4139" max="4139" width="25.140625" customWidth="1"/>
    <col min="4140" max="4140" width="31" customWidth="1"/>
    <col min="4141" max="4141" width="51" customWidth="1"/>
    <col min="4142" max="4142" width="23.28515625" customWidth="1"/>
    <col min="4143" max="4143" width="36.28515625" customWidth="1"/>
    <col min="4144" max="4144" width="13.7109375" customWidth="1"/>
    <col min="4145" max="4145" width="7.7109375" customWidth="1"/>
    <col min="4146" max="4146" width="16.42578125" customWidth="1"/>
    <col min="4147" max="4147" width="25.140625" customWidth="1"/>
    <col min="4148" max="4148" width="31" customWidth="1"/>
    <col min="4149" max="4149" width="51" customWidth="1"/>
    <col min="4150" max="4150" width="23.28515625" customWidth="1"/>
    <col min="4151" max="4151" width="36.28515625" customWidth="1"/>
    <col min="4152" max="4152" width="13.7109375" customWidth="1"/>
    <col min="4153" max="4153" width="7.7109375" customWidth="1"/>
    <col min="4154" max="4154" width="16.42578125" customWidth="1"/>
    <col min="4155" max="4155" width="25.140625" customWidth="1"/>
    <col min="4156" max="4156" width="31" customWidth="1"/>
    <col min="4157" max="4157" width="51" customWidth="1"/>
    <col min="4158" max="4158" width="23.28515625" customWidth="1"/>
    <col min="4159" max="4159" width="36.28515625" customWidth="1"/>
    <col min="4160" max="4160" width="13.7109375" customWidth="1"/>
    <col min="4161" max="4161" width="7.7109375" customWidth="1"/>
    <col min="4162" max="4162" width="16.42578125" customWidth="1"/>
    <col min="4163" max="4163" width="25.140625" customWidth="1"/>
    <col min="4164" max="4164" width="31" customWidth="1"/>
    <col min="4165" max="4165" width="51" customWidth="1"/>
    <col min="4166" max="4166" width="23.28515625" customWidth="1"/>
    <col min="4167" max="4167" width="36.28515625" customWidth="1"/>
    <col min="4168" max="4168" width="13.7109375" customWidth="1"/>
    <col min="4169" max="4169" width="7.7109375" customWidth="1"/>
    <col min="4170" max="4170" width="16.42578125" customWidth="1"/>
    <col min="4171" max="4171" width="25.140625" customWidth="1"/>
    <col min="4172" max="4172" width="31" customWidth="1"/>
    <col min="4173" max="4173" width="51" customWidth="1"/>
    <col min="4174" max="4174" width="23.28515625" customWidth="1"/>
    <col min="4175" max="4175" width="36.28515625" customWidth="1"/>
    <col min="4176" max="4176" width="13.7109375" customWidth="1"/>
    <col min="4177" max="4177" width="7.7109375" customWidth="1"/>
    <col min="4178" max="4178" width="16.42578125" customWidth="1"/>
    <col min="4179" max="4179" width="25.140625" customWidth="1"/>
    <col min="4180" max="4180" width="31" customWidth="1"/>
    <col min="4181" max="4181" width="51" customWidth="1"/>
    <col min="4182" max="4182" width="23.28515625" customWidth="1"/>
    <col min="4183" max="4183" width="36.28515625" customWidth="1"/>
    <col min="4184" max="4184" width="13.7109375" customWidth="1"/>
    <col min="4185" max="4185" width="7.7109375" customWidth="1"/>
    <col min="4186" max="4186" width="16.42578125" customWidth="1"/>
    <col min="4187" max="4187" width="25.140625" customWidth="1"/>
    <col min="4188" max="4188" width="31" customWidth="1"/>
    <col min="4189" max="4189" width="51" customWidth="1"/>
    <col min="4190" max="4190" width="23.28515625" customWidth="1"/>
    <col min="4191" max="4191" width="36.28515625" customWidth="1"/>
    <col min="4192" max="4192" width="13.7109375" customWidth="1"/>
    <col min="4193" max="4193" width="7.7109375" customWidth="1"/>
    <col min="4194" max="4194" width="16.42578125" customWidth="1"/>
    <col min="4195" max="4195" width="25.140625" customWidth="1"/>
    <col min="4196" max="4196" width="31" customWidth="1"/>
    <col min="4197" max="4197" width="51" customWidth="1"/>
    <col min="4198" max="4198" width="23.28515625" customWidth="1"/>
    <col min="4199" max="4199" width="36.28515625" customWidth="1"/>
    <col min="4200" max="4200" width="13.7109375" customWidth="1"/>
    <col min="4201" max="4201" width="7.7109375" customWidth="1"/>
    <col min="4202" max="4202" width="16.42578125" customWidth="1"/>
    <col min="4203" max="4203" width="25.140625" customWidth="1"/>
    <col min="4204" max="4204" width="31" customWidth="1"/>
    <col min="4205" max="4205" width="51" customWidth="1"/>
    <col min="4206" max="4206" width="23.28515625" customWidth="1"/>
    <col min="4207" max="4207" width="36.28515625" customWidth="1"/>
    <col min="4208" max="4208" width="13.7109375" customWidth="1"/>
    <col min="4209" max="4209" width="7.7109375" customWidth="1"/>
    <col min="4210" max="4210" width="16.42578125" customWidth="1"/>
    <col min="4211" max="4211" width="25.140625" customWidth="1"/>
    <col min="4212" max="4212" width="31" customWidth="1"/>
    <col min="4213" max="4213" width="51" customWidth="1"/>
    <col min="4214" max="4214" width="23.28515625" customWidth="1"/>
    <col min="4215" max="4215" width="36.28515625" customWidth="1"/>
    <col min="4216" max="4216" width="13.7109375" customWidth="1"/>
    <col min="4217" max="4217" width="7.7109375" customWidth="1"/>
    <col min="4218" max="4218" width="16.42578125" customWidth="1"/>
    <col min="4219" max="4219" width="25.140625" customWidth="1"/>
    <col min="4220" max="4220" width="31" customWidth="1"/>
    <col min="4221" max="4221" width="51" customWidth="1"/>
    <col min="4222" max="4222" width="23.28515625" customWidth="1"/>
    <col min="4223" max="4223" width="36.28515625" customWidth="1"/>
    <col min="4224" max="4224" width="13.7109375" customWidth="1"/>
    <col min="4225" max="4225" width="7.7109375" customWidth="1"/>
    <col min="4226" max="4226" width="16.42578125" customWidth="1"/>
    <col min="4227" max="4227" width="25.140625" customWidth="1"/>
    <col min="4228" max="4228" width="31" customWidth="1"/>
    <col min="4229" max="4229" width="51" customWidth="1"/>
    <col min="4230" max="4230" width="23.28515625" customWidth="1"/>
    <col min="4231" max="4231" width="36.28515625" customWidth="1"/>
    <col min="4232" max="4232" width="13.7109375" customWidth="1"/>
    <col min="4233" max="4233" width="7.7109375" customWidth="1"/>
    <col min="4234" max="4234" width="16.42578125" customWidth="1"/>
    <col min="4235" max="4235" width="25.140625" customWidth="1"/>
    <col min="4236" max="4236" width="31" customWidth="1"/>
    <col min="4237" max="4237" width="51" customWidth="1"/>
    <col min="4238" max="4238" width="23.28515625" customWidth="1"/>
    <col min="4239" max="4239" width="36.28515625" customWidth="1"/>
    <col min="4240" max="4240" width="13.7109375" customWidth="1"/>
    <col min="4241" max="4241" width="7.7109375" customWidth="1"/>
    <col min="4242" max="4242" width="16.42578125" customWidth="1"/>
    <col min="4243" max="4243" width="25.140625" customWidth="1"/>
    <col min="4244" max="4244" width="31" customWidth="1"/>
    <col min="4245" max="4245" width="51" customWidth="1"/>
    <col min="4246" max="4246" width="23.28515625" customWidth="1"/>
    <col min="4247" max="4247" width="36.28515625" customWidth="1"/>
    <col min="4248" max="4248" width="13.7109375" customWidth="1"/>
    <col min="4249" max="4249" width="7.7109375" customWidth="1"/>
    <col min="4250" max="4250" width="16.42578125" customWidth="1"/>
    <col min="4251" max="4251" width="25.140625" customWidth="1"/>
    <col min="4252" max="4252" width="31" customWidth="1"/>
    <col min="4253" max="4253" width="51" customWidth="1"/>
    <col min="4254" max="4254" width="23.28515625" customWidth="1"/>
    <col min="4255" max="4255" width="36.28515625" customWidth="1"/>
    <col min="4256" max="4256" width="13.7109375" customWidth="1"/>
    <col min="4257" max="4257" width="7.7109375" customWidth="1"/>
    <col min="4258" max="4258" width="16.42578125" customWidth="1"/>
    <col min="4259" max="4259" width="25.140625" customWidth="1"/>
    <col min="4260" max="4260" width="31" customWidth="1"/>
    <col min="4261" max="4261" width="51" customWidth="1"/>
    <col min="4262" max="4262" width="23.28515625" customWidth="1"/>
    <col min="4263" max="4263" width="36.28515625" customWidth="1"/>
    <col min="4264" max="4264" width="13.7109375" customWidth="1"/>
    <col min="4265" max="4265" width="7.7109375" customWidth="1"/>
    <col min="4266" max="4266" width="16.42578125" customWidth="1"/>
    <col min="4267" max="4267" width="25.140625" customWidth="1"/>
    <col min="4268" max="4268" width="31" customWidth="1"/>
    <col min="4269" max="4269" width="51" customWidth="1"/>
    <col min="4270" max="4270" width="23.28515625" customWidth="1"/>
    <col min="4271" max="4271" width="36.28515625" customWidth="1"/>
    <col min="4272" max="4272" width="13.7109375" customWidth="1"/>
    <col min="4273" max="4273" width="7.7109375" customWidth="1"/>
    <col min="4274" max="4274" width="16.42578125" customWidth="1"/>
    <col min="4275" max="4275" width="25.140625" customWidth="1"/>
    <col min="4276" max="4276" width="31" customWidth="1"/>
    <col min="4277" max="4277" width="51" customWidth="1"/>
    <col min="4278" max="4278" width="23.28515625" customWidth="1"/>
    <col min="4279" max="4279" width="36.28515625" customWidth="1"/>
    <col min="4280" max="4280" width="13.7109375" customWidth="1"/>
    <col min="4281" max="4281" width="7.7109375" customWidth="1"/>
    <col min="4282" max="4282" width="16.42578125" customWidth="1"/>
    <col min="4283" max="4283" width="25.140625" customWidth="1"/>
    <col min="4284" max="4284" width="31" customWidth="1"/>
    <col min="4285" max="4285" width="51" customWidth="1"/>
    <col min="4286" max="4286" width="23.28515625" customWidth="1"/>
    <col min="4287" max="4287" width="36.28515625" customWidth="1"/>
    <col min="4288" max="4288" width="13.7109375" customWidth="1"/>
    <col min="4289" max="4289" width="7.7109375" customWidth="1"/>
    <col min="4290" max="4290" width="16.42578125" customWidth="1"/>
    <col min="4291" max="4291" width="25.140625" customWidth="1"/>
    <col min="4292" max="4292" width="31" customWidth="1"/>
    <col min="4293" max="4293" width="51" customWidth="1"/>
    <col min="4294" max="4294" width="23.28515625" customWidth="1"/>
    <col min="4295" max="4295" width="36.28515625" customWidth="1"/>
    <col min="4296" max="4296" width="13.7109375" customWidth="1"/>
    <col min="4297" max="4297" width="7.7109375" customWidth="1"/>
    <col min="4298" max="4298" width="16.42578125" customWidth="1"/>
    <col min="4299" max="4299" width="25.140625" customWidth="1"/>
    <col min="4300" max="4300" width="31" customWidth="1"/>
    <col min="4301" max="4301" width="51" customWidth="1"/>
    <col min="4302" max="4302" width="23.28515625" customWidth="1"/>
    <col min="4303" max="4303" width="36.28515625" customWidth="1"/>
    <col min="4304" max="4304" width="13.7109375" customWidth="1"/>
    <col min="4305" max="4305" width="7.7109375" customWidth="1"/>
    <col min="4306" max="4306" width="16.42578125" customWidth="1"/>
    <col min="4307" max="4307" width="25.140625" customWidth="1"/>
    <col min="4308" max="4308" width="31" customWidth="1"/>
    <col min="4309" max="4309" width="51" customWidth="1"/>
    <col min="4310" max="4310" width="23.28515625" customWidth="1"/>
    <col min="4311" max="4311" width="36.28515625" customWidth="1"/>
    <col min="4312" max="4312" width="13.7109375" customWidth="1"/>
    <col min="4313" max="4313" width="7.7109375" customWidth="1"/>
    <col min="4314" max="4314" width="16.42578125" customWidth="1"/>
    <col min="4315" max="4315" width="25.140625" customWidth="1"/>
    <col min="4316" max="4316" width="31" customWidth="1"/>
    <col min="4317" max="4317" width="51" customWidth="1"/>
    <col min="4318" max="4318" width="23.28515625" customWidth="1"/>
    <col min="4319" max="4319" width="36.28515625" customWidth="1"/>
    <col min="4320" max="4320" width="13.7109375" customWidth="1"/>
    <col min="4321" max="4321" width="7.7109375" customWidth="1"/>
    <col min="4322" max="4322" width="16.42578125" customWidth="1"/>
    <col min="4323" max="4323" width="25.140625" customWidth="1"/>
    <col min="4324" max="4324" width="31" customWidth="1"/>
    <col min="4325" max="4325" width="51" customWidth="1"/>
    <col min="4326" max="4326" width="23.28515625" customWidth="1"/>
    <col min="4327" max="4327" width="36.28515625" customWidth="1"/>
    <col min="4328" max="4328" width="13.7109375" customWidth="1"/>
    <col min="4329" max="4329" width="7.7109375" customWidth="1"/>
    <col min="4330" max="4330" width="16.42578125" customWidth="1"/>
    <col min="4331" max="4331" width="25.140625" customWidth="1"/>
    <col min="4332" max="4332" width="31" customWidth="1"/>
    <col min="4333" max="4333" width="51" customWidth="1"/>
    <col min="4334" max="4334" width="23.28515625" customWidth="1"/>
    <col min="4335" max="4335" width="36.28515625" customWidth="1"/>
    <col min="4336" max="4336" width="13.7109375" customWidth="1"/>
    <col min="4337" max="4337" width="7.7109375" customWidth="1"/>
    <col min="4338" max="4338" width="16.42578125" customWidth="1"/>
    <col min="4339" max="4339" width="25.140625" customWidth="1"/>
    <col min="4340" max="4340" width="31" customWidth="1"/>
    <col min="4341" max="4341" width="51" customWidth="1"/>
    <col min="4342" max="4342" width="23.28515625" customWidth="1"/>
    <col min="4343" max="4343" width="36.28515625" customWidth="1"/>
    <col min="4344" max="4344" width="13.7109375" customWidth="1"/>
    <col min="4345" max="4345" width="7.7109375" customWidth="1"/>
    <col min="4346" max="4346" width="16.42578125" customWidth="1"/>
    <col min="4347" max="4347" width="25.140625" customWidth="1"/>
    <col min="4348" max="4348" width="31" customWidth="1"/>
    <col min="4349" max="4349" width="51" customWidth="1"/>
    <col min="4350" max="4350" width="23.28515625" customWidth="1"/>
    <col min="4351" max="4351" width="36.28515625" customWidth="1"/>
    <col min="4352" max="4352" width="13.7109375" customWidth="1"/>
    <col min="4353" max="4353" width="7.7109375" customWidth="1"/>
    <col min="4354" max="4354" width="16.42578125" customWidth="1"/>
    <col min="4355" max="4355" width="25.140625" customWidth="1"/>
    <col min="4356" max="4356" width="31" customWidth="1"/>
    <col min="4357" max="4357" width="51" customWidth="1"/>
    <col min="4358" max="4358" width="23.28515625" customWidth="1"/>
    <col min="4359" max="4359" width="36.28515625" customWidth="1"/>
    <col min="4360" max="4360" width="13.7109375" customWidth="1"/>
    <col min="4361" max="4361" width="7.7109375" customWidth="1"/>
    <col min="4362" max="4362" width="16.42578125" customWidth="1"/>
    <col min="4363" max="4363" width="25.140625" customWidth="1"/>
    <col min="4364" max="4364" width="31" customWidth="1"/>
    <col min="4365" max="4365" width="51" customWidth="1"/>
    <col min="4366" max="4366" width="23.28515625" customWidth="1"/>
    <col min="4367" max="4367" width="36.28515625" customWidth="1"/>
    <col min="4368" max="4368" width="13.7109375" customWidth="1"/>
    <col min="4369" max="4369" width="7.7109375" customWidth="1"/>
    <col min="4370" max="4370" width="16.42578125" customWidth="1"/>
    <col min="4371" max="4371" width="25.140625" customWidth="1"/>
    <col min="4372" max="4372" width="31" customWidth="1"/>
    <col min="4373" max="4373" width="51" customWidth="1"/>
    <col min="4374" max="4374" width="23.28515625" customWidth="1"/>
    <col min="4375" max="4375" width="36.28515625" customWidth="1"/>
    <col min="4376" max="4376" width="13.7109375" customWidth="1"/>
    <col min="4377" max="4377" width="7.7109375" customWidth="1"/>
    <col min="4378" max="4378" width="16.42578125" customWidth="1"/>
    <col min="4379" max="4379" width="25.140625" customWidth="1"/>
    <col min="4380" max="4380" width="31" customWidth="1"/>
    <col min="4381" max="4381" width="51" customWidth="1"/>
    <col min="4382" max="4382" width="23.28515625" customWidth="1"/>
    <col min="4383" max="4383" width="36.28515625" customWidth="1"/>
    <col min="4384" max="4384" width="13.7109375" customWidth="1"/>
    <col min="4385" max="4385" width="7.7109375" customWidth="1"/>
    <col min="4386" max="4386" width="16.42578125" customWidth="1"/>
    <col min="4387" max="4387" width="25.140625" customWidth="1"/>
    <col min="4388" max="4388" width="31" customWidth="1"/>
    <col min="4389" max="4389" width="51" customWidth="1"/>
    <col min="4390" max="4390" width="23.28515625" customWidth="1"/>
    <col min="4391" max="4391" width="36.28515625" customWidth="1"/>
    <col min="4392" max="4392" width="13.7109375" customWidth="1"/>
    <col min="4393" max="4393" width="7.7109375" customWidth="1"/>
    <col min="4394" max="4394" width="16.42578125" customWidth="1"/>
    <col min="4395" max="4395" width="25.140625" customWidth="1"/>
    <col min="4396" max="4396" width="31" customWidth="1"/>
    <col min="4397" max="4397" width="51" customWidth="1"/>
    <col min="4398" max="4398" width="23.28515625" customWidth="1"/>
    <col min="4399" max="4399" width="36.28515625" customWidth="1"/>
    <col min="4400" max="4400" width="13.7109375" customWidth="1"/>
    <col min="4401" max="4401" width="7.7109375" customWidth="1"/>
    <col min="4402" max="4402" width="16.42578125" customWidth="1"/>
    <col min="4403" max="4403" width="25.140625" customWidth="1"/>
    <col min="4404" max="4404" width="31" customWidth="1"/>
    <col min="4405" max="4405" width="51" customWidth="1"/>
    <col min="4406" max="4406" width="23.28515625" customWidth="1"/>
    <col min="4407" max="4407" width="36.28515625" customWidth="1"/>
    <col min="4408" max="4408" width="13.7109375" customWidth="1"/>
    <col min="4409" max="4409" width="7.7109375" customWidth="1"/>
    <col min="4410" max="4410" width="16.42578125" customWidth="1"/>
    <col min="4411" max="4411" width="25.140625" customWidth="1"/>
    <col min="4412" max="4412" width="31" customWidth="1"/>
    <col min="4413" max="4413" width="51" customWidth="1"/>
    <col min="4414" max="4414" width="23.28515625" customWidth="1"/>
    <col min="4415" max="4415" width="36.28515625" customWidth="1"/>
    <col min="4416" max="4416" width="13.7109375" customWidth="1"/>
    <col min="4417" max="4417" width="7.7109375" customWidth="1"/>
    <col min="4418" max="4418" width="16.42578125" customWidth="1"/>
    <col min="4419" max="4419" width="25.140625" customWidth="1"/>
    <col min="4420" max="4420" width="31" customWidth="1"/>
    <col min="4421" max="4421" width="51" customWidth="1"/>
    <col min="4422" max="4422" width="23.28515625" customWidth="1"/>
    <col min="4423" max="4423" width="36.28515625" customWidth="1"/>
    <col min="4424" max="4424" width="13.7109375" customWidth="1"/>
    <col min="4425" max="4425" width="7.7109375" customWidth="1"/>
    <col min="4426" max="4426" width="16.42578125" customWidth="1"/>
    <col min="4427" max="4427" width="25.140625" customWidth="1"/>
    <col min="4428" max="4428" width="31" customWidth="1"/>
    <col min="4429" max="4429" width="51" customWidth="1"/>
    <col min="4430" max="4430" width="23.28515625" customWidth="1"/>
    <col min="4431" max="4431" width="36.28515625" customWidth="1"/>
    <col min="4432" max="4432" width="13.7109375" customWidth="1"/>
    <col min="4433" max="4433" width="7.7109375" customWidth="1"/>
    <col min="4434" max="4434" width="16.42578125" customWidth="1"/>
    <col min="4435" max="4435" width="25.140625" customWidth="1"/>
    <col min="4436" max="4436" width="31" customWidth="1"/>
    <col min="4437" max="4437" width="51" customWidth="1"/>
    <col min="4438" max="4438" width="23.28515625" customWidth="1"/>
    <col min="4439" max="4439" width="36.28515625" customWidth="1"/>
    <col min="4440" max="4440" width="13.7109375" customWidth="1"/>
    <col min="4441" max="4441" width="7.7109375" customWidth="1"/>
    <col min="4442" max="4442" width="16.42578125" customWidth="1"/>
    <col min="4443" max="4443" width="25.140625" customWidth="1"/>
    <col min="4444" max="4444" width="31" customWidth="1"/>
    <col min="4445" max="4445" width="51" customWidth="1"/>
    <col min="4446" max="4446" width="23.28515625" customWidth="1"/>
    <col min="4447" max="4447" width="36.28515625" customWidth="1"/>
    <col min="4448" max="4448" width="13.7109375" customWidth="1"/>
    <col min="4449" max="4449" width="7.7109375" customWidth="1"/>
    <col min="4450" max="4450" width="16.42578125" customWidth="1"/>
    <col min="4451" max="4451" width="25.140625" customWidth="1"/>
    <col min="4452" max="4452" width="31" customWidth="1"/>
    <col min="4453" max="4453" width="51" customWidth="1"/>
    <col min="4454" max="4454" width="23.28515625" customWidth="1"/>
    <col min="4455" max="4455" width="36.28515625" customWidth="1"/>
    <col min="4456" max="4456" width="13.7109375" customWidth="1"/>
    <col min="4457" max="4457" width="7.7109375" customWidth="1"/>
    <col min="4458" max="4458" width="16.42578125" customWidth="1"/>
    <col min="4459" max="4459" width="25.140625" customWidth="1"/>
    <col min="4460" max="4460" width="31" customWidth="1"/>
    <col min="4461" max="4461" width="51" customWidth="1"/>
    <col min="4462" max="4462" width="23.28515625" customWidth="1"/>
    <col min="4463" max="4463" width="36.28515625" customWidth="1"/>
    <col min="4464" max="4464" width="13.7109375" customWidth="1"/>
    <col min="4465" max="4465" width="7.7109375" customWidth="1"/>
    <col min="4466" max="4466" width="16.42578125" customWidth="1"/>
    <col min="4467" max="4467" width="25.140625" customWidth="1"/>
    <col min="4468" max="4468" width="31" customWidth="1"/>
    <col min="4469" max="4469" width="51" customWidth="1"/>
    <col min="4470" max="4470" width="23.28515625" customWidth="1"/>
    <col min="4471" max="4471" width="36.28515625" customWidth="1"/>
    <col min="4472" max="4472" width="13.7109375" customWidth="1"/>
    <col min="4473" max="4473" width="7.7109375" customWidth="1"/>
    <col min="4474" max="4474" width="16.42578125" customWidth="1"/>
    <col min="4475" max="4475" width="25.140625" customWidth="1"/>
    <col min="4476" max="4476" width="31" customWidth="1"/>
    <col min="4477" max="4477" width="51" customWidth="1"/>
    <col min="4478" max="4478" width="23.28515625" customWidth="1"/>
    <col min="4479" max="4479" width="36.28515625" customWidth="1"/>
    <col min="4480" max="4480" width="13.7109375" customWidth="1"/>
    <col min="4481" max="4481" width="7.7109375" customWidth="1"/>
    <col min="4482" max="4482" width="16.42578125" customWidth="1"/>
    <col min="4483" max="4483" width="25.140625" customWidth="1"/>
    <col min="4484" max="4484" width="31" customWidth="1"/>
    <col min="4485" max="4485" width="51" customWidth="1"/>
    <col min="4486" max="4486" width="23.28515625" customWidth="1"/>
    <col min="4487" max="4487" width="36.28515625" customWidth="1"/>
    <col min="4488" max="4488" width="13.7109375" customWidth="1"/>
    <col min="4489" max="4489" width="7.7109375" customWidth="1"/>
    <col min="4490" max="4490" width="16.42578125" customWidth="1"/>
    <col min="4491" max="4491" width="25.140625" customWidth="1"/>
    <col min="4492" max="4492" width="31" customWidth="1"/>
    <col min="4493" max="4493" width="51" customWidth="1"/>
    <col min="4494" max="4494" width="23.28515625" customWidth="1"/>
    <col min="4495" max="4495" width="36.28515625" customWidth="1"/>
    <col min="4496" max="4496" width="13.7109375" customWidth="1"/>
    <col min="4497" max="4497" width="7.7109375" customWidth="1"/>
    <col min="4498" max="4498" width="16.42578125" customWidth="1"/>
    <col min="4499" max="4499" width="25.140625" customWidth="1"/>
    <col min="4500" max="4500" width="31" customWidth="1"/>
    <col min="4501" max="4501" width="51" customWidth="1"/>
    <col min="4502" max="4502" width="23.28515625" customWidth="1"/>
    <col min="4503" max="4503" width="36.28515625" customWidth="1"/>
    <col min="4504" max="4504" width="13.7109375" customWidth="1"/>
    <col min="4505" max="4505" width="7.7109375" customWidth="1"/>
    <col min="4506" max="4506" width="16.42578125" customWidth="1"/>
    <col min="4507" max="4507" width="25.140625" customWidth="1"/>
    <col min="4508" max="4508" width="31" customWidth="1"/>
    <col min="4509" max="4509" width="51" customWidth="1"/>
    <col min="4510" max="4510" width="23.28515625" customWidth="1"/>
    <col min="4511" max="4511" width="36.28515625" customWidth="1"/>
    <col min="4512" max="4512" width="13.7109375" customWidth="1"/>
    <col min="4513" max="4513" width="7.7109375" customWidth="1"/>
    <col min="4514" max="4514" width="16.42578125" customWidth="1"/>
    <col min="4515" max="4515" width="25.140625" customWidth="1"/>
    <col min="4516" max="4516" width="31" customWidth="1"/>
    <col min="4517" max="4517" width="51" customWidth="1"/>
    <col min="4518" max="4518" width="23.28515625" customWidth="1"/>
    <col min="4519" max="4519" width="36.28515625" customWidth="1"/>
    <col min="4520" max="4520" width="13.7109375" customWidth="1"/>
    <col min="4521" max="4521" width="7.7109375" customWidth="1"/>
    <col min="4522" max="4522" width="16.42578125" customWidth="1"/>
    <col min="4523" max="4523" width="25.140625" customWidth="1"/>
    <col min="4524" max="4524" width="31" customWidth="1"/>
    <col min="4525" max="4525" width="51" customWidth="1"/>
    <col min="4526" max="4526" width="23.28515625" customWidth="1"/>
    <col min="4527" max="4527" width="36.28515625" customWidth="1"/>
    <col min="4528" max="4528" width="13.7109375" customWidth="1"/>
    <col min="4529" max="4529" width="7.7109375" customWidth="1"/>
    <col min="4530" max="4530" width="16.42578125" customWidth="1"/>
    <col min="4531" max="4531" width="25.140625" customWidth="1"/>
    <col min="4532" max="4532" width="31" customWidth="1"/>
    <col min="4533" max="4533" width="51" customWidth="1"/>
    <col min="4534" max="4534" width="23.28515625" customWidth="1"/>
    <col min="4535" max="4535" width="36.28515625" customWidth="1"/>
    <col min="4536" max="4536" width="13.7109375" customWidth="1"/>
    <col min="4537" max="4537" width="7.7109375" customWidth="1"/>
    <col min="4538" max="4538" width="16.42578125" customWidth="1"/>
    <col min="4539" max="4539" width="25.140625" customWidth="1"/>
    <col min="4540" max="4540" width="31" customWidth="1"/>
    <col min="4541" max="4541" width="51" customWidth="1"/>
    <col min="4542" max="4542" width="23.28515625" customWidth="1"/>
    <col min="4543" max="4543" width="36.28515625" customWidth="1"/>
    <col min="4544" max="4544" width="13.7109375" customWidth="1"/>
    <col min="4545" max="4545" width="7.7109375" customWidth="1"/>
    <col min="4546" max="4546" width="16.42578125" customWidth="1"/>
    <col min="4547" max="4547" width="25.140625" customWidth="1"/>
    <col min="4548" max="4548" width="31" customWidth="1"/>
    <col min="4549" max="4549" width="51" customWidth="1"/>
    <col min="4550" max="4550" width="23.28515625" customWidth="1"/>
    <col min="4551" max="4551" width="36.28515625" customWidth="1"/>
    <col min="4552" max="4552" width="13.7109375" customWidth="1"/>
    <col min="4553" max="4553" width="7.7109375" customWidth="1"/>
    <col min="4554" max="4554" width="16.42578125" customWidth="1"/>
    <col min="4555" max="4555" width="25.140625" customWidth="1"/>
    <col min="4556" max="4556" width="31" customWidth="1"/>
    <col min="4557" max="4557" width="51" customWidth="1"/>
    <col min="4558" max="4558" width="23.28515625" customWidth="1"/>
    <col min="4559" max="4559" width="36.28515625" customWidth="1"/>
    <col min="4560" max="4560" width="13.7109375" customWidth="1"/>
    <col min="4561" max="4561" width="7.7109375" customWidth="1"/>
    <col min="4562" max="4562" width="16.42578125" customWidth="1"/>
    <col min="4563" max="4563" width="25.140625" customWidth="1"/>
    <col min="4564" max="4564" width="31" customWidth="1"/>
    <col min="4565" max="4565" width="51" customWidth="1"/>
    <col min="4566" max="4566" width="23.28515625" customWidth="1"/>
    <col min="4567" max="4567" width="36.28515625" customWidth="1"/>
    <col min="4568" max="4568" width="13.7109375" customWidth="1"/>
    <col min="4569" max="4569" width="7.7109375" customWidth="1"/>
    <col min="4570" max="4570" width="16.42578125" customWidth="1"/>
    <col min="4571" max="4571" width="25.140625" customWidth="1"/>
    <col min="4572" max="4572" width="31" customWidth="1"/>
    <col min="4573" max="4573" width="51" customWidth="1"/>
    <col min="4574" max="4574" width="23.28515625" customWidth="1"/>
    <col min="4575" max="4575" width="36.28515625" customWidth="1"/>
    <col min="4576" max="4576" width="13.7109375" customWidth="1"/>
    <col min="4577" max="4577" width="7.7109375" customWidth="1"/>
    <col min="4578" max="4578" width="16.42578125" customWidth="1"/>
    <col min="4579" max="4579" width="25.140625" customWidth="1"/>
    <col min="4580" max="4580" width="31" customWidth="1"/>
    <col min="4581" max="4581" width="51" customWidth="1"/>
    <col min="4582" max="4582" width="23.28515625" customWidth="1"/>
    <col min="4583" max="4583" width="36.28515625" customWidth="1"/>
    <col min="4584" max="4584" width="13.7109375" customWidth="1"/>
    <col min="4585" max="4585" width="7.7109375" customWidth="1"/>
    <col min="4586" max="4586" width="16.42578125" customWidth="1"/>
    <col min="4587" max="4587" width="25.140625" customWidth="1"/>
    <col min="4588" max="4588" width="31" customWidth="1"/>
    <col min="4589" max="4589" width="51" customWidth="1"/>
    <col min="4590" max="4590" width="23.28515625" customWidth="1"/>
    <col min="4591" max="4591" width="36.28515625" customWidth="1"/>
    <col min="4592" max="4592" width="13.7109375" customWidth="1"/>
    <col min="4593" max="4593" width="7.7109375" customWidth="1"/>
    <col min="4594" max="4594" width="16.42578125" customWidth="1"/>
    <col min="4595" max="4595" width="25.140625" customWidth="1"/>
    <col min="4596" max="4596" width="31" customWidth="1"/>
    <col min="4597" max="4597" width="51" customWidth="1"/>
    <col min="4598" max="4598" width="23.28515625" customWidth="1"/>
    <col min="4599" max="4599" width="36.28515625" customWidth="1"/>
    <col min="4600" max="4600" width="13.7109375" customWidth="1"/>
    <col min="4601" max="4601" width="7.7109375" customWidth="1"/>
    <col min="4602" max="4602" width="16.42578125" customWidth="1"/>
    <col min="4603" max="4603" width="25.140625" customWidth="1"/>
    <col min="4604" max="4604" width="31" customWidth="1"/>
    <col min="4605" max="4605" width="51" customWidth="1"/>
    <col min="4606" max="4606" width="23.28515625" customWidth="1"/>
    <col min="4607" max="4607" width="36.28515625" customWidth="1"/>
    <col min="4608" max="4608" width="13.7109375" customWidth="1"/>
    <col min="4609" max="4609" width="7.7109375" customWidth="1"/>
    <col min="4610" max="4610" width="16.42578125" customWidth="1"/>
    <col min="4611" max="4611" width="25.140625" customWidth="1"/>
    <col min="4612" max="4612" width="31" customWidth="1"/>
    <col min="4613" max="4613" width="51" customWidth="1"/>
    <col min="4614" max="4614" width="23.28515625" customWidth="1"/>
    <col min="4615" max="4615" width="36.28515625" customWidth="1"/>
    <col min="4616" max="4616" width="13.7109375" customWidth="1"/>
    <col min="4617" max="4617" width="7.7109375" customWidth="1"/>
    <col min="4618" max="4618" width="16.42578125" customWidth="1"/>
    <col min="4619" max="4619" width="25.140625" customWidth="1"/>
    <col min="4620" max="4620" width="31" customWidth="1"/>
    <col min="4621" max="4621" width="51" customWidth="1"/>
    <col min="4622" max="4622" width="23.28515625" customWidth="1"/>
    <col min="4623" max="4623" width="36.28515625" customWidth="1"/>
    <col min="4624" max="4624" width="13.7109375" customWidth="1"/>
    <col min="4625" max="4625" width="7.7109375" customWidth="1"/>
    <col min="4626" max="4626" width="16.42578125" customWidth="1"/>
    <col min="4627" max="4627" width="25.140625" customWidth="1"/>
    <col min="4628" max="4628" width="31" customWidth="1"/>
    <col min="4629" max="4629" width="51" customWidth="1"/>
    <col min="4630" max="4630" width="23.28515625" customWidth="1"/>
    <col min="4631" max="4631" width="36.28515625" customWidth="1"/>
    <col min="4632" max="4632" width="13.7109375" customWidth="1"/>
    <col min="4633" max="4633" width="7.7109375" customWidth="1"/>
    <col min="4634" max="4634" width="16.42578125" customWidth="1"/>
    <col min="4635" max="4635" width="25.140625" customWidth="1"/>
    <col min="4636" max="4636" width="31" customWidth="1"/>
    <col min="4637" max="4637" width="51" customWidth="1"/>
    <col min="4638" max="4638" width="23.28515625" customWidth="1"/>
    <col min="4639" max="4639" width="36.28515625" customWidth="1"/>
    <col min="4640" max="4640" width="13.7109375" customWidth="1"/>
    <col min="4641" max="4641" width="7.7109375" customWidth="1"/>
    <col min="4642" max="4642" width="16.42578125" customWidth="1"/>
    <col min="4643" max="4643" width="25.140625" customWidth="1"/>
    <col min="4644" max="4644" width="31" customWidth="1"/>
    <col min="4645" max="4645" width="51" customWidth="1"/>
    <col min="4646" max="4646" width="23.28515625" customWidth="1"/>
    <col min="4647" max="4647" width="36.28515625" customWidth="1"/>
    <col min="4648" max="4648" width="13.7109375" customWidth="1"/>
    <col min="4649" max="4649" width="7.7109375" customWidth="1"/>
    <col min="4650" max="4650" width="16.42578125" customWidth="1"/>
    <col min="4651" max="4651" width="25.140625" customWidth="1"/>
    <col min="4652" max="4652" width="31" customWidth="1"/>
    <col min="4653" max="4653" width="51" customWidth="1"/>
    <col min="4654" max="4654" width="23.28515625" customWidth="1"/>
    <col min="4655" max="4655" width="36.28515625" customWidth="1"/>
    <col min="4656" max="4656" width="13.7109375" customWidth="1"/>
    <col min="4657" max="4657" width="7.7109375" customWidth="1"/>
    <col min="4658" max="4658" width="16.42578125" customWidth="1"/>
    <col min="4659" max="4659" width="25.140625" customWidth="1"/>
    <col min="4660" max="4660" width="31" customWidth="1"/>
    <col min="4661" max="4661" width="51" customWidth="1"/>
    <col min="4662" max="4662" width="23.28515625" customWidth="1"/>
    <col min="4663" max="4663" width="36.28515625" customWidth="1"/>
    <col min="4664" max="4664" width="13.7109375" customWidth="1"/>
    <col min="4665" max="4665" width="7.7109375" customWidth="1"/>
    <col min="4666" max="4666" width="16.42578125" customWidth="1"/>
    <col min="4667" max="4667" width="25.140625" customWidth="1"/>
    <col min="4668" max="4668" width="31" customWidth="1"/>
    <col min="4669" max="4669" width="51" customWidth="1"/>
    <col min="4670" max="4670" width="23.28515625" customWidth="1"/>
    <col min="4671" max="4671" width="36.28515625" customWidth="1"/>
    <col min="4672" max="4672" width="13.7109375" customWidth="1"/>
    <col min="4673" max="4673" width="7.7109375" customWidth="1"/>
    <col min="4674" max="4674" width="16.42578125" customWidth="1"/>
    <col min="4675" max="4675" width="25.140625" customWidth="1"/>
    <col min="4676" max="4676" width="31" customWidth="1"/>
    <col min="4677" max="4677" width="51" customWidth="1"/>
    <col min="4678" max="4678" width="23.28515625" customWidth="1"/>
    <col min="4679" max="4679" width="36.28515625" customWidth="1"/>
    <col min="4680" max="4680" width="13.7109375" customWidth="1"/>
    <col min="4681" max="4681" width="7.7109375" customWidth="1"/>
    <col min="4682" max="4682" width="16.42578125" customWidth="1"/>
    <col min="4683" max="4683" width="25.140625" customWidth="1"/>
    <col min="4684" max="4684" width="31" customWidth="1"/>
    <col min="4685" max="4685" width="51" customWidth="1"/>
    <col min="4686" max="4686" width="23.28515625" customWidth="1"/>
    <col min="4687" max="4687" width="36.28515625" customWidth="1"/>
    <col min="4688" max="4688" width="13.7109375" customWidth="1"/>
    <col min="4689" max="4689" width="7.7109375" customWidth="1"/>
    <col min="4690" max="4690" width="16.42578125" customWidth="1"/>
    <col min="4691" max="4691" width="25.140625" customWidth="1"/>
    <col min="4692" max="4692" width="31" customWidth="1"/>
    <col min="4693" max="4693" width="51" customWidth="1"/>
    <col min="4694" max="4694" width="23.28515625" customWidth="1"/>
    <col min="4695" max="4695" width="36.28515625" customWidth="1"/>
    <col min="4696" max="4696" width="13.7109375" customWidth="1"/>
    <col min="4697" max="4697" width="7.7109375" customWidth="1"/>
    <col min="4698" max="4698" width="16.42578125" customWidth="1"/>
    <col min="4699" max="4699" width="25.140625" customWidth="1"/>
    <col min="4700" max="4700" width="31" customWidth="1"/>
    <col min="4701" max="4701" width="51" customWidth="1"/>
    <col min="4702" max="4702" width="23.28515625" customWidth="1"/>
    <col min="4703" max="4703" width="36.28515625" customWidth="1"/>
    <col min="4704" max="4704" width="13.7109375" customWidth="1"/>
    <col min="4705" max="4705" width="7.7109375" customWidth="1"/>
    <col min="4706" max="4706" width="16.42578125" customWidth="1"/>
    <col min="4707" max="4707" width="25.140625" customWidth="1"/>
    <col min="4708" max="4708" width="31" customWidth="1"/>
    <col min="4709" max="4709" width="51" customWidth="1"/>
    <col min="4710" max="4710" width="23.28515625" customWidth="1"/>
    <col min="4711" max="4711" width="36.28515625" customWidth="1"/>
    <col min="4712" max="4712" width="13.7109375" customWidth="1"/>
    <col min="4713" max="4713" width="7.7109375" customWidth="1"/>
    <col min="4714" max="4714" width="16.42578125" customWidth="1"/>
    <col min="4715" max="4715" width="25.140625" customWidth="1"/>
    <col min="4716" max="4716" width="31" customWidth="1"/>
    <col min="4717" max="4717" width="51" customWidth="1"/>
    <col min="4718" max="4718" width="23.28515625" customWidth="1"/>
    <col min="4719" max="4719" width="36.28515625" customWidth="1"/>
    <col min="4720" max="4720" width="13.7109375" customWidth="1"/>
    <col min="4721" max="4721" width="7.7109375" customWidth="1"/>
    <col min="4722" max="4722" width="16.42578125" customWidth="1"/>
    <col min="4723" max="4723" width="25.140625" customWidth="1"/>
    <col min="4724" max="4724" width="31" customWidth="1"/>
    <col min="4725" max="4725" width="51" customWidth="1"/>
    <col min="4726" max="4726" width="23.28515625" customWidth="1"/>
    <col min="4727" max="4727" width="36.28515625" customWidth="1"/>
    <col min="4728" max="4728" width="13.7109375" customWidth="1"/>
    <col min="4729" max="4729" width="7.7109375" customWidth="1"/>
    <col min="4730" max="4730" width="16.42578125" customWidth="1"/>
    <col min="4731" max="4731" width="25.140625" customWidth="1"/>
    <col min="4732" max="4732" width="31" customWidth="1"/>
    <col min="4733" max="4733" width="51" customWidth="1"/>
    <col min="4734" max="4734" width="23.28515625" customWidth="1"/>
    <col min="4735" max="4735" width="36.28515625" customWidth="1"/>
    <col min="4736" max="4736" width="13.7109375" customWidth="1"/>
    <col min="4737" max="4737" width="7.7109375" customWidth="1"/>
    <col min="4738" max="4738" width="16.42578125" customWidth="1"/>
    <col min="4739" max="4739" width="25.140625" customWidth="1"/>
    <col min="4740" max="4740" width="31" customWidth="1"/>
    <col min="4741" max="4741" width="51" customWidth="1"/>
    <col min="4742" max="4742" width="23.28515625" customWidth="1"/>
    <col min="4743" max="4743" width="36.28515625" customWidth="1"/>
    <col min="4744" max="4744" width="13.7109375" customWidth="1"/>
    <col min="4745" max="4745" width="7.7109375" customWidth="1"/>
    <col min="4746" max="4746" width="16.42578125" customWidth="1"/>
    <col min="4747" max="4747" width="25.140625" customWidth="1"/>
    <col min="4748" max="4748" width="31" customWidth="1"/>
    <col min="4749" max="4749" width="51" customWidth="1"/>
    <col min="4750" max="4750" width="23.28515625" customWidth="1"/>
    <col min="4751" max="4751" width="36.28515625" customWidth="1"/>
    <col min="4752" max="4752" width="13.7109375" customWidth="1"/>
    <col min="4753" max="4753" width="7.7109375" customWidth="1"/>
    <col min="4754" max="4754" width="16.42578125" customWidth="1"/>
    <col min="4755" max="4755" width="25.140625" customWidth="1"/>
    <col min="4756" max="4756" width="31" customWidth="1"/>
    <col min="4757" max="4757" width="51" customWidth="1"/>
    <col min="4758" max="4758" width="23.28515625" customWidth="1"/>
    <col min="4759" max="4759" width="36.28515625" customWidth="1"/>
    <col min="4760" max="4760" width="13.7109375" customWidth="1"/>
    <col min="4761" max="4761" width="7.7109375" customWidth="1"/>
    <col min="4762" max="4762" width="16.42578125" customWidth="1"/>
    <col min="4763" max="4763" width="25.140625" customWidth="1"/>
    <col min="4764" max="4764" width="31" customWidth="1"/>
    <col min="4765" max="4765" width="51" customWidth="1"/>
    <col min="4766" max="4766" width="23.28515625" customWidth="1"/>
    <col min="4767" max="4767" width="36.28515625" customWidth="1"/>
    <col min="4768" max="4768" width="13.7109375" customWidth="1"/>
    <col min="4769" max="4769" width="7.7109375" customWidth="1"/>
    <col min="4770" max="4770" width="16.42578125" customWidth="1"/>
    <col min="4771" max="4771" width="25.140625" customWidth="1"/>
    <col min="4772" max="4772" width="31" customWidth="1"/>
    <col min="4773" max="4773" width="51" customWidth="1"/>
    <col min="4774" max="4774" width="23.28515625" customWidth="1"/>
    <col min="4775" max="4775" width="36.28515625" customWidth="1"/>
    <col min="4776" max="4776" width="13.7109375" customWidth="1"/>
    <col min="4777" max="4777" width="7.7109375" customWidth="1"/>
    <col min="4778" max="4778" width="16.42578125" customWidth="1"/>
    <col min="4779" max="4779" width="25.140625" customWidth="1"/>
    <col min="4780" max="4780" width="31" customWidth="1"/>
    <col min="4781" max="4781" width="51" customWidth="1"/>
    <col min="4782" max="4782" width="23.28515625" customWidth="1"/>
    <col min="4783" max="4783" width="36.28515625" customWidth="1"/>
    <col min="4784" max="4784" width="13.7109375" customWidth="1"/>
    <col min="4785" max="4785" width="7.7109375" customWidth="1"/>
    <col min="4786" max="4786" width="16.42578125" customWidth="1"/>
    <col min="4787" max="4787" width="25.140625" customWidth="1"/>
    <col min="4788" max="4788" width="31" customWidth="1"/>
    <col min="4789" max="4789" width="51" customWidth="1"/>
    <col min="4790" max="4790" width="23.28515625" customWidth="1"/>
    <col min="4791" max="4791" width="36.28515625" customWidth="1"/>
    <col min="4792" max="4792" width="13.7109375" customWidth="1"/>
    <col min="4793" max="4793" width="7.7109375" customWidth="1"/>
    <col min="4794" max="4794" width="16.42578125" customWidth="1"/>
    <col min="4795" max="4795" width="25.140625" customWidth="1"/>
    <col min="4796" max="4796" width="31" customWidth="1"/>
    <col min="4797" max="4797" width="51" customWidth="1"/>
    <col min="4798" max="4798" width="23.28515625" customWidth="1"/>
    <col min="4799" max="4799" width="36.28515625" customWidth="1"/>
    <col min="4800" max="4800" width="13.7109375" customWidth="1"/>
    <col min="4801" max="4801" width="7.7109375" customWidth="1"/>
    <col min="4802" max="4802" width="16.42578125" customWidth="1"/>
    <col min="4803" max="4803" width="25.140625" customWidth="1"/>
    <col min="4804" max="4804" width="31" customWidth="1"/>
    <col min="4805" max="4805" width="51" customWidth="1"/>
    <col min="4806" max="4806" width="23.28515625" customWidth="1"/>
    <col min="4807" max="4807" width="36.28515625" customWidth="1"/>
    <col min="4808" max="4808" width="13.7109375" customWidth="1"/>
    <col min="4809" max="4809" width="7.7109375" customWidth="1"/>
    <col min="4810" max="4810" width="16.42578125" customWidth="1"/>
    <col min="4811" max="4811" width="25.140625" customWidth="1"/>
    <col min="4812" max="4812" width="31" customWidth="1"/>
    <col min="4813" max="4813" width="51" customWidth="1"/>
    <col min="4814" max="4814" width="23.28515625" customWidth="1"/>
    <col min="4815" max="4815" width="36.28515625" customWidth="1"/>
    <col min="4816" max="4816" width="13.7109375" customWidth="1"/>
    <col min="4817" max="4817" width="7.7109375" customWidth="1"/>
    <col min="4818" max="4818" width="16.42578125" customWidth="1"/>
    <col min="4819" max="4819" width="25.140625" customWidth="1"/>
    <col min="4820" max="4820" width="31" customWidth="1"/>
    <col min="4821" max="4821" width="51" customWidth="1"/>
    <col min="4822" max="4822" width="23.28515625" customWidth="1"/>
    <col min="4823" max="4823" width="36.28515625" customWidth="1"/>
    <col min="4824" max="4824" width="13.7109375" customWidth="1"/>
    <col min="4825" max="4825" width="7.7109375" customWidth="1"/>
    <col min="4826" max="4826" width="16.42578125" customWidth="1"/>
    <col min="4827" max="4827" width="25.140625" customWidth="1"/>
    <col min="4828" max="4828" width="31" customWidth="1"/>
    <col min="4829" max="4829" width="51" customWidth="1"/>
    <col min="4830" max="4830" width="23.28515625" customWidth="1"/>
    <col min="4831" max="4831" width="36.28515625" customWidth="1"/>
    <col min="4832" max="4832" width="13.7109375" customWidth="1"/>
    <col min="4833" max="4833" width="7.7109375" customWidth="1"/>
    <col min="4834" max="4834" width="16.42578125" customWidth="1"/>
    <col min="4835" max="4835" width="25.140625" customWidth="1"/>
    <col min="4836" max="4836" width="31" customWidth="1"/>
    <col min="4837" max="4837" width="51" customWidth="1"/>
    <col min="4838" max="4838" width="23.28515625" customWidth="1"/>
    <col min="4839" max="4839" width="36.28515625" customWidth="1"/>
    <col min="4840" max="4840" width="13.7109375" customWidth="1"/>
    <col min="4841" max="4841" width="7.7109375" customWidth="1"/>
    <col min="4842" max="4842" width="16.42578125" customWidth="1"/>
    <col min="4843" max="4843" width="25.140625" customWidth="1"/>
    <col min="4844" max="4844" width="31" customWidth="1"/>
    <col min="4845" max="4845" width="51" customWidth="1"/>
    <col min="4846" max="4846" width="23.28515625" customWidth="1"/>
    <col min="4847" max="4847" width="36.28515625" customWidth="1"/>
    <col min="4848" max="4848" width="13.7109375" customWidth="1"/>
    <col min="4849" max="4849" width="7.7109375" customWidth="1"/>
    <col min="4850" max="4850" width="16.42578125" customWidth="1"/>
    <col min="4851" max="4851" width="25.140625" customWidth="1"/>
    <col min="4852" max="4852" width="31" customWidth="1"/>
    <col min="4853" max="4853" width="51" customWidth="1"/>
    <col min="4854" max="4854" width="23.28515625" customWidth="1"/>
    <col min="4855" max="4855" width="36.28515625" customWidth="1"/>
    <col min="4856" max="4856" width="13.7109375" customWidth="1"/>
    <col min="4857" max="4857" width="7.7109375" customWidth="1"/>
    <col min="4858" max="4858" width="16.42578125" customWidth="1"/>
    <col min="4859" max="4859" width="25.140625" customWidth="1"/>
    <col min="4860" max="4860" width="31" customWidth="1"/>
    <col min="4861" max="4861" width="51" customWidth="1"/>
    <col min="4862" max="4862" width="23.28515625" customWidth="1"/>
    <col min="4863" max="4863" width="36.28515625" customWidth="1"/>
    <col min="4864" max="4864" width="13.7109375" customWidth="1"/>
    <col min="4865" max="4865" width="7.7109375" customWidth="1"/>
    <col min="4866" max="4866" width="16.42578125" customWidth="1"/>
    <col min="4867" max="4867" width="25.140625" customWidth="1"/>
    <col min="4868" max="4868" width="31" customWidth="1"/>
    <col min="4869" max="4869" width="51" customWidth="1"/>
    <col min="4870" max="4870" width="23.28515625" customWidth="1"/>
    <col min="4871" max="4871" width="36.28515625" customWidth="1"/>
    <col min="4872" max="4872" width="13.7109375" customWidth="1"/>
    <col min="4873" max="4873" width="7.7109375" customWidth="1"/>
    <col min="4874" max="4874" width="16.42578125" customWidth="1"/>
    <col min="4875" max="4875" width="25.140625" customWidth="1"/>
    <col min="4876" max="4876" width="31" customWidth="1"/>
    <col min="4877" max="4877" width="51" customWidth="1"/>
    <col min="4878" max="4878" width="23.28515625" customWidth="1"/>
    <col min="4879" max="4879" width="36.28515625" customWidth="1"/>
    <col min="4880" max="4880" width="13.7109375" customWidth="1"/>
    <col min="4881" max="4881" width="7.7109375" customWidth="1"/>
    <col min="4882" max="4882" width="16.42578125" customWidth="1"/>
    <col min="4883" max="4883" width="25.140625" customWidth="1"/>
    <col min="4884" max="4884" width="31" customWidth="1"/>
    <col min="4885" max="4885" width="51" customWidth="1"/>
    <col min="4886" max="4886" width="23.28515625" customWidth="1"/>
    <col min="4887" max="4887" width="36.28515625" customWidth="1"/>
    <col min="4888" max="4888" width="13.7109375" customWidth="1"/>
    <col min="4889" max="4889" width="7.7109375" customWidth="1"/>
    <col min="4890" max="4890" width="16.42578125" customWidth="1"/>
    <col min="4891" max="4891" width="25.140625" customWidth="1"/>
    <col min="4892" max="4892" width="31" customWidth="1"/>
    <col min="4893" max="4893" width="51" customWidth="1"/>
    <col min="4894" max="4894" width="23.28515625" customWidth="1"/>
    <col min="4895" max="4895" width="36.28515625" customWidth="1"/>
    <col min="4896" max="4896" width="13.7109375" customWidth="1"/>
    <col min="4897" max="4897" width="7.7109375" customWidth="1"/>
    <col min="4898" max="4898" width="16.42578125" customWidth="1"/>
    <col min="4899" max="4899" width="25.140625" customWidth="1"/>
    <col min="4900" max="4900" width="31" customWidth="1"/>
    <col min="4901" max="4901" width="51" customWidth="1"/>
    <col min="4902" max="4902" width="23.28515625" customWidth="1"/>
    <col min="4903" max="4903" width="36.28515625" customWidth="1"/>
    <col min="4904" max="4904" width="13.7109375" customWidth="1"/>
    <col min="4905" max="4905" width="7.7109375" customWidth="1"/>
    <col min="4906" max="4906" width="16.42578125" customWidth="1"/>
    <col min="4907" max="4907" width="25.140625" customWidth="1"/>
    <col min="4908" max="4908" width="31" customWidth="1"/>
    <col min="4909" max="4909" width="51" customWidth="1"/>
    <col min="4910" max="4910" width="23.28515625" customWidth="1"/>
    <col min="4911" max="4911" width="36.28515625" customWidth="1"/>
    <col min="4912" max="4912" width="13.7109375" customWidth="1"/>
    <col min="4913" max="4913" width="7.7109375" customWidth="1"/>
    <col min="4914" max="4914" width="16.42578125" customWidth="1"/>
    <col min="4915" max="4915" width="25.140625" customWidth="1"/>
    <col min="4916" max="4916" width="31" customWidth="1"/>
    <col min="4917" max="4917" width="51" customWidth="1"/>
    <col min="4918" max="4918" width="23.28515625" customWidth="1"/>
    <col min="4919" max="4919" width="36.28515625" customWidth="1"/>
    <col min="4920" max="4920" width="13.7109375" customWidth="1"/>
    <col min="4921" max="4921" width="7.7109375" customWidth="1"/>
    <col min="4922" max="4922" width="16.42578125" customWidth="1"/>
    <col min="4923" max="4923" width="25.140625" customWidth="1"/>
    <col min="4924" max="4924" width="31" customWidth="1"/>
    <col min="4925" max="4925" width="51" customWidth="1"/>
    <col min="4926" max="4926" width="23.28515625" customWidth="1"/>
    <col min="4927" max="4927" width="36.28515625" customWidth="1"/>
    <col min="4928" max="4928" width="13.7109375" customWidth="1"/>
    <col min="4929" max="4929" width="7.7109375" customWidth="1"/>
    <col min="4930" max="4930" width="16.42578125" customWidth="1"/>
    <col min="4931" max="4931" width="25.140625" customWidth="1"/>
    <col min="4932" max="4932" width="31" customWidth="1"/>
    <col min="4933" max="4933" width="51" customWidth="1"/>
    <col min="4934" max="4934" width="23.28515625" customWidth="1"/>
    <col min="4935" max="4935" width="36.28515625" customWidth="1"/>
    <col min="4936" max="4936" width="13.7109375" customWidth="1"/>
    <col min="4937" max="4937" width="7.7109375" customWidth="1"/>
    <col min="4938" max="4938" width="16.42578125" customWidth="1"/>
    <col min="4939" max="4939" width="25.140625" customWidth="1"/>
    <col min="4940" max="4940" width="31" customWidth="1"/>
    <col min="4941" max="4941" width="51" customWidth="1"/>
    <col min="4942" max="4942" width="23.28515625" customWidth="1"/>
    <col min="4943" max="4943" width="36.28515625" customWidth="1"/>
    <col min="4944" max="4944" width="13.7109375" customWidth="1"/>
    <col min="4945" max="4945" width="7.7109375" customWidth="1"/>
    <col min="4946" max="4946" width="16.42578125" customWidth="1"/>
    <col min="4947" max="4947" width="25.140625" customWidth="1"/>
    <col min="4948" max="4948" width="31" customWidth="1"/>
    <col min="4949" max="4949" width="51" customWidth="1"/>
    <col min="4950" max="4950" width="23.28515625" customWidth="1"/>
    <col min="4951" max="4951" width="36.28515625" customWidth="1"/>
    <col min="4952" max="4952" width="13.7109375" customWidth="1"/>
    <col min="4953" max="4953" width="7.7109375" customWidth="1"/>
    <col min="4954" max="4954" width="16.42578125" customWidth="1"/>
    <col min="4955" max="4955" width="25.140625" customWidth="1"/>
    <col min="4956" max="4956" width="31" customWidth="1"/>
    <col min="4957" max="4957" width="51" customWidth="1"/>
    <col min="4958" max="4958" width="23.28515625" customWidth="1"/>
    <col min="4959" max="4959" width="36.28515625" customWidth="1"/>
    <col min="4960" max="4960" width="13.7109375" customWidth="1"/>
    <col min="4961" max="4961" width="7.7109375" customWidth="1"/>
    <col min="4962" max="4962" width="16.42578125" customWidth="1"/>
    <col min="4963" max="4963" width="25.140625" customWidth="1"/>
    <col min="4964" max="4964" width="31" customWidth="1"/>
    <col min="4965" max="4965" width="51" customWidth="1"/>
    <col min="4966" max="4966" width="23.28515625" customWidth="1"/>
    <col min="4967" max="4967" width="36.28515625" customWidth="1"/>
    <col min="4968" max="4968" width="13.7109375" customWidth="1"/>
    <col min="4969" max="4969" width="7.7109375" customWidth="1"/>
    <col min="4970" max="4970" width="16.42578125" customWidth="1"/>
    <col min="4971" max="4971" width="25.140625" customWidth="1"/>
    <col min="4972" max="4972" width="31" customWidth="1"/>
    <col min="4973" max="4973" width="51" customWidth="1"/>
    <col min="4974" max="4974" width="23.28515625" customWidth="1"/>
    <col min="4975" max="4975" width="36.28515625" customWidth="1"/>
    <col min="4976" max="4976" width="13.7109375" customWidth="1"/>
    <col min="4977" max="4977" width="7.7109375" customWidth="1"/>
    <col min="4978" max="4978" width="16.42578125" customWidth="1"/>
    <col min="4979" max="4979" width="25.140625" customWidth="1"/>
    <col min="4980" max="4980" width="31" customWidth="1"/>
    <col min="4981" max="4981" width="51" customWidth="1"/>
    <col min="4982" max="4982" width="23.28515625" customWidth="1"/>
    <col min="4983" max="4983" width="36.28515625" customWidth="1"/>
    <col min="4984" max="4984" width="13.7109375" customWidth="1"/>
    <col min="4985" max="4985" width="7.7109375" customWidth="1"/>
    <col min="4986" max="4986" width="16.42578125" customWidth="1"/>
    <col min="4987" max="4987" width="25.140625" customWidth="1"/>
    <col min="4988" max="4988" width="31" customWidth="1"/>
    <col min="4989" max="4989" width="51" customWidth="1"/>
    <col min="4990" max="4990" width="23.28515625" customWidth="1"/>
    <col min="4991" max="4991" width="36.28515625" customWidth="1"/>
    <col min="4992" max="4992" width="13.7109375" customWidth="1"/>
    <col min="4993" max="4993" width="7.7109375" customWidth="1"/>
    <col min="4994" max="4994" width="16.42578125" customWidth="1"/>
    <col min="4995" max="4995" width="25.140625" customWidth="1"/>
    <col min="4996" max="4996" width="31" customWidth="1"/>
    <col min="4997" max="4997" width="51" customWidth="1"/>
    <col min="4998" max="4998" width="23.28515625" customWidth="1"/>
    <col min="4999" max="4999" width="36.28515625" customWidth="1"/>
    <col min="5000" max="5000" width="13.7109375" customWidth="1"/>
    <col min="5001" max="5001" width="7.7109375" customWidth="1"/>
    <col min="5002" max="5002" width="16.42578125" customWidth="1"/>
    <col min="5003" max="5003" width="25.140625" customWidth="1"/>
    <col min="5004" max="5004" width="31" customWidth="1"/>
    <col min="5005" max="5005" width="51" customWidth="1"/>
    <col min="5006" max="5006" width="23.28515625" customWidth="1"/>
    <col min="5007" max="5007" width="36.28515625" customWidth="1"/>
    <col min="5008" max="5008" width="13.7109375" customWidth="1"/>
    <col min="5009" max="5009" width="7.7109375" customWidth="1"/>
    <col min="5010" max="5010" width="16.42578125" customWidth="1"/>
    <col min="5011" max="5011" width="25.140625" customWidth="1"/>
    <col min="5012" max="5012" width="31" customWidth="1"/>
    <col min="5013" max="5013" width="51" customWidth="1"/>
    <col min="5014" max="5014" width="23.28515625" customWidth="1"/>
    <col min="5015" max="5015" width="36.28515625" customWidth="1"/>
    <col min="5016" max="5016" width="13.7109375" customWidth="1"/>
    <col min="5017" max="5017" width="7.7109375" customWidth="1"/>
    <col min="5018" max="5018" width="16.42578125" customWidth="1"/>
    <col min="5019" max="5019" width="25.140625" customWidth="1"/>
    <col min="5020" max="5020" width="31" customWidth="1"/>
    <col min="5021" max="5021" width="51" customWidth="1"/>
    <col min="5022" max="5022" width="23.28515625" customWidth="1"/>
    <col min="5023" max="5023" width="36.28515625" customWidth="1"/>
    <col min="5024" max="5024" width="13.7109375" customWidth="1"/>
    <col min="5025" max="5025" width="7.7109375" customWidth="1"/>
    <col min="5026" max="5026" width="16.42578125" customWidth="1"/>
    <col min="5027" max="5027" width="25.140625" customWidth="1"/>
    <col min="5028" max="5028" width="31" customWidth="1"/>
    <col min="5029" max="5029" width="51" customWidth="1"/>
    <col min="5030" max="5030" width="23.28515625" customWidth="1"/>
    <col min="5031" max="5031" width="36.28515625" customWidth="1"/>
    <col min="5032" max="5032" width="13.7109375" customWidth="1"/>
    <col min="5033" max="5033" width="7.7109375" customWidth="1"/>
    <col min="5034" max="5034" width="16.42578125" customWidth="1"/>
    <col min="5035" max="5035" width="25.140625" customWidth="1"/>
    <col min="5036" max="5036" width="31" customWidth="1"/>
    <col min="5037" max="5037" width="51" customWidth="1"/>
    <col min="5038" max="5038" width="23.28515625" customWidth="1"/>
    <col min="5039" max="5039" width="36.28515625" customWidth="1"/>
    <col min="5040" max="5040" width="13.7109375" customWidth="1"/>
    <col min="5041" max="5041" width="7.7109375" customWidth="1"/>
    <col min="5042" max="5042" width="16.42578125" customWidth="1"/>
    <col min="5043" max="5043" width="25.140625" customWidth="1"/>
    <col min="5044" max="5044" width="31" customWidth="1"/>
    <col min="5045" max="5045" width="51" customWidth="1"/>
    <col min="5046" max="5046" width="23.28515625" customWidth="1"/>
    <col min="5047" max="5047" width="36.28515625" customWidth="1"/>
    <col min="5048" max="5048" width="13.7109375" customWidth="1"/>
    <col min="5049" max="5049" width="7.7109375" customWidth="1"/>
    <col min="5050" max="5050" width="16.42578125" customWidth="1"/>
    <col min="5051" max="5051" width="25.140625" customWidth="1"/>
    <col min="5052" max="5052" width="31" customWidth="1"/>
    <col min="5053" max="5053" width="51" customWidth="1"/>
    <col min="5054" max="5054" width="23.28515625" customWidth="1"/>
    <col min="5055" max="5055" width="36.28515625" customWidth="1"/>
    <col min="5056" max="5056" width="13.7109375" customWidth="1"/>
    <col min="5057" max="5057" width="7.7109375" customWidth="1"/>
    <col min="5058" max="5058" width="16.42578125" customWidth="1"/>
    <col min="5059" max="5059" width="25.140625" customWidth="1"/>
    <col min="5060" max="5060" width="31" customWidth="1"/>
    <col min="5061" max="5061" width="51" customWidth="1"/>
    <col min="5062" max="5062" width="23.28515625" customWidth="1"/>
    <col min="5063" max="5063" width="36.28515625" customWidth="1"/>
    <col min="5064" max="5064" width="13.7109375" customWidth="1"/>
    <col min="5065" max="5065" width="7.7109375" customWidth="1"/>
    <col min="5066" max="5066" width="16.42578125" customWidth="1"/>
    <col min="5067" max="5067" width="25.140625" customWidth="1"/>
    <col min="5068" max="5068" width="31" customWidth="1"/>
    <col min="5069" max="5069" width="51" customWidth="1"/>
    <col min="5070" max="5070" width="23.28515625" customWidth="1"/>
    <col min="5071" max="5071" width="36.28515625" customWidth="1"/>
    <col min="5072" max="5072" width="13.7109375" customWidth="1"/>
    <col min="5073" max="5073" width="7.7109375" customWidth="1"/>
    <col min="5074" max="5074" width="16.42578125" customWidth="1"/>
    <col min="5075" max="5075" width="25.140625" customWidth="1"/>
    <col min="5076" max="5076" width="31" customWidth="1"/>
    <col min="5077" max="5077" width="51" customWidth="1"/>
    <col min="5078" max="5078" width="23.28515625" customWidth="1"/>
    <col min="5079" max="5079" width="36.28515625" customWidth="1"/>
    <col min="5080" max="5080" width="13.7109375" customWidth="1"/>
    <col min="5081" max="5081" width="7.7109375" customWidth="1"/>
    <col min="5082" max="5082" width="16.42578125" customWidth="1"/>
    <col min="5083" max="5083" width="25.140625" customWidth="1"/>
    <col min="5084" max="5084" width="31" customWidth="1"/>
    <col min="5085" max="5085" width="51" customWidth="1"/>
    <col min="5086" max="5086" width="23.28515625" customWidth="1"/>
    <col min="5087" max="5087" width="36.28515625" customWidth="1"/>
    <col min="5088" max="5088" width="13.7109375" customWidth="1"/>
    <col min="5089" max="5089" width="7.7109375" customWidth="1"/>
    <col min="5090" max="5090" width="16.42578125" customWidth="1"/>
    <col min="5091" max="5091" width="25.140625" customWidth="1"/>
    <col min="5092" max="5092" width="31" customWidth="1"/>
    <col min="5093" max="5093" width="51" customWidth="1"/>
    <col min="5094" max="5094" width="23.28515625" customWidth="1"/>
    <col min="5095" max="5095" width="36.28515625" customWidth="1"/>
    <col min="5096" max="5096" width="13.7109375" customWidth="1"/>
    <col min="5097" max="5097" width="7.7109375" customWidth="1"/>
    <col min="5098" max="5098" width="16.42578125" customWidth="1"/>
    <col min="5099" max="5099" width="25.140625" customWidth="1"/>
    <col min="5100" max="5100" width="31" customWidth="1"/>
    <col min="5101" max="5101" width="51" customWidth="1"/>
    <col min="5102" max="5102" width="23.28515625" customWidth="1"/>
    <col min="5103" max="5103" width="36.28515625" customWidth="1"/>
    <col min="5104" max="5104" width="13.7109375" customWidth="1"/>
    <col min="5105" max="5105" width="7.7109375" customWidth="1"/>
    <col min="5106" max="5106" width="16.42578125" customWidth="1"/>
    <col min="5107" max="5107" width="25.140625" customWidth="1"/>
    <col min="5108" max="5108" width="31" customWidth="1"/>
    <col min="5109" max="5109" width="51" customWidth="1"/>
    <col min="5110" max="5110" width="23.28515625" customWidth="1"/>
    <col min="5111" max="5111" width="36.28515625" customWidth="1"/>
    <col min="5112" max="5112" width="13.7109375" customWidth="1"/>
    <col min="5113" max="5113" width="7.7109375" customWidth="1"/>
    <col min="5114" max="5114" width="16.42578125" customWidth="1"/>
    <col min="5115" max="5115" width="25.140625" customWidth="1"/>
    <col min="5116" max="5116" width="31" customWidth="1"/>
    <col min="5117" max="5117" width="51" customWidth="1"/>
    <col min="5118" max="5118" width="23.28515625" customWidth="1"/>
    <col min="5119" max="5119" width="36.28515625" customWidth="1"/>
    <col min="5120" max="5120" width="13.7109375" customWidth="1"/>
    <col min="5121" max="5121" width="7.7109375" customWidth="1"/>
    <col min="5122" max="5122" width="16.42578125" customWidth="1"/>
    <col min="5123" max="5123" width="25.140625" customWidth="1"/>
    <col min="5124" max="5124" width="31" customWidth="1"/>
    <col min="5125" max="5125" width="51" customWidth="1"/>
    <col min="5126" max="5126" width="23.28515625" customWidth="1"/>
    <col min="5127" max="5127" width="36.28515625" customWidth="1"/>
    <col min="5128" max="5128" width="13.7109375" customWidth="1"/>
    <col min="5129" max="5129" width="7.7109375" customWidth="1"/>
    <col min="5130" max="5130" width="16.42578125" customWidth="1"/>
    <col min="5131" max="5131" width="25.140625" customWidth="1"/>
    <col min="5132" max="5132" width="31" customWidth="1"/>
    <col min="5133" max="5133" width="51" customWidth="1"/>
    <col min="5134" max="5134" width="23.28515625" customWidth="1"/>
    <col min="5135" max="5135" width="36.28515625" customWidth="1"/>
    <col min="5136" max="5136" width="13.7109375" customWidth="1"/>
    <col min="5137" max="5137" width="7.7109375" customWidth="1"/>
    <col min="5138" max="5138" width="16.42578125" customWidth="1"/>
    <col min="5139" max="5139" width="25.140625" customWidth="1"/>
    <col min="5140" max="5140" width="31" customWidth="1"/>
    <col min="5141" max="5141" width="51" customWidth="1"/>
    <col min="5142" max="5142" width="23.28515625" customWidth="1"/>
    <col min="5143" max="5143" width="36.28515625" customWidth="1"/>
    <col min="5144" max="5144" width="13.7109375" customWidth="1"/>
    <col min="5145" max="5145" width="7.7109375" customWidth="1"/>
    <col min="5146" max="5146" width="16.42578125" customWidth="1"/>
    <col min="5147" max="5147" width="25.140625" customWidth="1"/>
    <col min="5148" max="5148" width="31" customWidth="1"/>
    <col min="5149" max="5149" width="51" customWidth="1"/>
    <col min="5150" max="5150" width="23.28515625" customWidth="1"/>
    <col min="5151" max="5151" width="36.28515625" customWidth="1"/>
    <col min="5152" max="5152" width="13.7109375" customWidth="1"/>
    <col min="5153" max="5153" width="7.7109375" customWidth="1"/>
    <col min="5154" max="5154" width="16.42578125" customWidth="1"/>
    <col min="5155" max="5155" width="25.140625" customWidth="1"/>
    <col min="5156" max="5156" width="31" customWidth="1"/>
    <col min="5157" max="5157" width="51" customWidth="1"/>
    <col min="5158" max="5158" width="23.28515625" customWidth="1"/>
    <col min="5159" max="5159" width="36.28515625" customWidth="1"/>
    <col min="5160" max="5160" width="13.7109375" customWidth="1"/>
    <col min="5161" max="5161" width="7.7109375" customWidth="1"/>
    <col min="5162" max="5162" width="16.42578125" customWidth="1"/>
    <col min="5163" max="5163" width="25.140625" customWidth="1"/>
    <col min="5164" max="5164" width="31" customWidth="1"/>
    <col min="5165" max="5165" width="51" customWidth="1"/>
    <col min="5166" max="5166" width="23.28515625" customWidth="1"/>
    <col min="5167" max="5167" width="36.28515625" customWidth="1"/>
    <col min="5168" max="5168" width="13.7109375" customWidth="1"/>
    <col min="5169" max="5169" width="7.7109375" customWidth="1"/>
    <col min="5170" max="5170" width="16.42578125" customWidth="1"/>
    <col min="5171" max="5171" width="25.140625" customWidth="1"/>
    <col min="5172" max="5172" width="31" customWidth="1"/>
    <col min="5173" max="5173" width="51" customWidth="1"/>
    <col min="5174" max="5174" width="23.28515625" customWidth="1"/>
    <col min="5175" max="5175" width="36.28515625" customWidth="1"/>
    <col min="5176" max="5176" width="13.7109375" customWidth="1"/>
    <col min="5177" max="5177" width="7.7109375" customWidth="1"/>
    <col min="5178" max="5178" width="16.42578125" customWidth="1"/>
    <col min="5179" max="5179" width="25.140625" customWidth="1"/>
    <col min="5180" max="5180" width="31" customWidth="1"/>
    <col min="5181" max="5181" width="51" customWidth="1"/>
    <col min="5182" max="5182" width="23.28515625" customWidth="1"/>
    <col min="5183" max="5183" width="36.28515625" customWidth="1"/>
    <col min="5184" max="5184" width="13.7109375" customWidth="1"/>
    <col min="5185" max="5185" width="7.7109375" customWidth="1"/>
    <col min="5186" max="5186" width="16.42578125" customWidth="1"/>
    <col min="5187" max="5187" width="25.140625" customWidth="1"/>
    <col min="5188" max="5188" width="31" customWidth="1"/>
    <col min="5189" max="5189" width="51" customWidth="1"/>
    <col min="5190" max="5190" width="23.28515625" customWidth="1"/>
    <col min="5191" max="5191" width="36.28515625" customWidth="1"/>
    <col min="5192" max="5192" width="13.7109375" customWidth="1"/>
    <col min="5193" max="5193" width="7.7109375" customWidth="1"/>
    <col min="5194" max="5194" width="16.42578125" customWidth="1"/>
    <col min="5195" max="5195" width="25.140625" customWidth="1"/>
    <col min="5196" max="5196" width="31" customWidth="1"/>
    <col min="5197" max="5197" width="51" customWidth="1"/>
    <col min="5198" max="5198" width="23.28515625" customWidth="1"/>
    <col min="5199" max="5199" width="36.28515625" customWidth="1"/>
    <col min="5200" max="5200" width="13.7109375" customWidth="1"/>
    <col min="5201" max="5201" width="7.7109375" customWidth="1"/>
    <col min="5202" max="5202" width="16.42578125" customWidth="1"/>
    <col min="5203" max="5203" width="25.140625" customWidth="1"/>
    <col min="5204" max="5204" width="31" customWidth="1"/>
    <col min="5205" max="5205" width="51" customWidth="1"/>
    <col min="5206" max="5206" width="23.28515625" customWidth="1"/>
    <col min="5207" max="5207" width="36.28515625" customWidth="1"/>
    <col min="5208" max="5208" width="13.7109375" customWidth="1"/>
    <col min="5209" max="5209" width="7.7109375" customWidth="1"/>
    <col min="5210" max="5210" width="16.42578125" customWidth="1"/>
    <col min="5211" max="5211" width="25.140625" customWidth="1"/>
    <col min="5212" max="5212" width="31" customWidth="1"/>
    <col min="5213" max="5213" width="51" customWidth="1"/>
    <col min="5214" max="5214" width="23.28515625" customWidth="1"/>
    <col min="5215" max="5215" width="36.28515625" customWidth="1"/>
    <col min="5216" max="5216" width="13.7109375" customWidth="1"/>
    <col min="5217" max="5217" width="7.7109375" customWidth="1"/>
    <col min="5218" max="5218" width="16.42578125" customWidth="1"/>
    <col min="5219" max="5219" width="25.140625" customWidth="1"/>
    <col min="5220" max="5220" width="31" customWidth="1"/>
    <col min="5221" max="5221" width="51" customWidth="1"/>
    <col min="5222" max="5222" width="23.28515625" customWidth="1"/>
    <col min="5223" max="5223" width="36.28515625" customWidth="1"/>
    <col min="5224" max="5224" width="13.7109375" customWidth="1"/>
    <col min="5225" max="5225" width="7.7109375" customWidth="1"/>
    <col min="5226" max="5226" width="16.42578125" customWidth="1"/>
    <col min="5227" max="5227" width="25.140625" customWidth="1"/>
    <col min="5228" max="5228" width="31" customWidth="1"/>
    <col min="5229" max="5229" width="51" customWidth="1"/>
    <col min="5230" max="5230" width="23.28515625" customWidth="1"/>
    <col min="5231" max="5231" width="36.28515625" customWidth="1"/>
    <col min="5232" max="5232" width="13.7109375" customWidth="1"/>
    <col min="5233" max="5233" width="7.7109375" customWidth="1"/>
    <col min="5234" max="5234" width="16.42578125" customWidth="1"/>
    <col min="5235" max="5235" width="25.140625" customWidth="1"/>
    <col min="5236" max="5236" width="31" customWidth="1"/>
    <col min="5237" max="5237" width="51" customWidth="1"/>
    <col min="5238" max="5238" width="23.28515625" customWidth="1"/>
    <col min="5239" max="5239" width="36.28515625" customWidth="1"/>
    <col min="5240" max="5240" width="13.7109375" customWidth="1"/>
    <col min="5241" max="5241" width="7.7109375" customWidth="1"/>
    <col min="5242" max="5242" width="16.42578125" customWidth="1"/>
    <col min="5243" max="5243" width="25.140625" customWidth="1"/>
    <col min="5244" max="5244" width="31" customWidth="1"/>
    <col min="5245" max="5245" width="51" customWidth="1"/>
    <col min="5246" max="5246" width="23.28515625" customWidth="1"/>
    <col min="5247" max="5247" width="36.28515625" customWidth="1"/>
    <col min="5248" max="5248" width="13.7109375" customWidth="1"/>
    <col min="5249" max="5249" width="7.7109375" customWidth="1"/>
    <col min="5250" max="5250" width="16.42578125" customWidth="1"/>
    <col min="5251" max="5251" width="25.140625" customWidth="1"/>
    <col min="5252" max="5252" width="31" customWidth="1"/>
    <col min="5253" max="5253" width="51" customWidth="1"/>
    <col min="5254" max="5254" width="23.28515625" customWidth="1"/>
    <col min="5255" max="5255" width="36.28515625" customWidth="1"/>
    <col min="5256" max="5256" width="13.7109375" customWidth="1"/>
    <col min="5257" max="5257" width="7.7109375" customWidth="1"/>
    <col min="5258" max="5258" width="16.42578125" customWidth="1"/>
    <col min="5259" max="5259" width="25.140625" customWidth="1"/>
    <col min="5260" max="5260" width="31" customWidth="1"/>
    <col min="5261" max="5261" width="51" customWidth="1"/>
    <col min="5262" max="5262" width="23.28515625" customWidth="1"/>
    <col min="5263" max="5263" width="36.28515625" customWidth="1"/>
    <col min="5264" max="5264" width="13.7109375" customWidth="1"/>
    <col min="5265" max="5265" width="7.7109375" customWidth="1"/>
    <col min="5266" max="5266" width="16.42578125" customWidth="1"/>
    <col min="5267" max="5267" width="25.140625" customWidth="1"/>
    <col min="5268" max="5268" width="31" customWidth="1"/>
    <col min="5269" max="5269" width="51" customWidth="1"/>
    <col min="5270" max="5270" width="23.28515625" customWidth="1"/>
    <col min="5271" max="5271" width="36.28515625" customWidth="1"/>
    <col min="5272" max="5272" width="13.7109375" customWidth="1"/>
    <col min="5273" max="5273" width="7.7109375" customWidth="1"/>
    <col min="5274" max="5274" width="16.42578125" customWidth="1"/>
    <col min="5275" max="5275" width="25.140625" customWidth="1"/>
    <col min="5276" max="5276" width="31" customWidth="1"/>
    <col min="5277" max="5277" width="51" customWidth="1"/>
    <col min="5278" max="5278" width="23.28515625" customWidth="1"/>
    <col min="5279" max="5279" width="36.28515625" customWidth="1"/>
    <col min="5280" max="5280" width="13.7109375" customWidth="1"/>
    <col min="5281" max="5281" width="7.7109375" customWidth="1"/>
    <col min="5282" max="5282" width="16.42578125" customWidth="1"/>
    <col min="5283" max="5283" width="25.140625" customWidth="1"/>
    <col min="5284" max="5284" width="31" customWidth="1"/>
    <col min="5285" max="5285" width="51" customWidth="1"/>
    <col min="5286" max="5286" width="23.28515625" customWidth="1"/>
    <col min="5287" max="5287" width="36.28515625" customWidth="1"/>
    <col min="5288" max="5288" width="13.7109375" customWidth="1"/>
    <col min="5289" max="5289" width="7.7109375" customWidth="1"/>
    <col min="5290" max="5290" width="16.42578125" customWidth="1"/>
    <col min="5291" max="5291" width="25.140625" customWidth="1"/>
    <col min="5292" max="5292" width="31" customWidth="1"/>
    <col min="5293" max="5293" width="51" customWidth="1"/>
    <col min="5294" max="5294" width="23.28515625" customWidth="1"/>
    <col min="5295" max="5295" width="36.28515625" customWidth="1"/>
    <col min="5296" max="5296" width="13.7109375" customWidth="1"/>
    <col min="5297" max="5297" width="7.7109375" customWidth="1"/>
    <col min="5298" max="5298" width="16.42578125" customWidth="1"/>
    <col min="5299" max="5299" width="25.140625" customWidth="1"/>
    <col min="5300" max="5300" width="31" customWidth="1"/>
    <col min="5301" max="5301" width="51" customWidth="1"/>
    <col min="5302" max="5302" width="23.28515625" customWidth="1"/>
    <col min="5303" max="5303" width="36.28515625" customWidth="1"/>
    <col min="5304" max="5304" width="13.7109375" customWidth="1"/>
    <col min="5305" max="5305" width="7.7109375" customWidth="1"/>
    <col min="5306" max="5306" width="16.42578125" customWidth="1"/>
    <col min="5307" max="5307" width="25.140625" customWidth="1"/>
    <col min="5308" max="5308" width="31" customWidth="1"/>
    <col min="5309" max="5309" width="51" customWidth="1"/>
    <col min="5310" max="5310" width="23.28515625" customWidth="1"/>
    <col min="5311" max="5311" width="36.28515625" customWidth="1"/>
    <col min="5312" max="5312" width="13.7109375" customWidth="1"/>
    <col min="5313" max="5313" width="7.7109375" customWidth="1"/>
    <col min="5314" max="5314" width="16.42578125" customWidth="1"/>
    <col min="5315" max="5315" width="25.140625" customWidth="1"/>
    <col min="5316" max="5316" width="31" customWidth="1"/>
    <col min="5317" max="5317" width="51" customWidth="1"/>
    <col min="5318" max="5318" width="23.28515625" customWidth="1"/>
    <col min="5319" max="5319" width="36.28515625" customWidth="1"/>
    <col min="5320" max="5320" width="13.7109375" customWidth="1"/>
    <col min="5321" max="5321" width="7.7109375" customWidth="1"/>
    <col min="5322" max="5322" width="16.42578125" customWidth="1"/>
    <col min="5323" max="5323" width="25.140625" customWidth="1"/>
    <col min="5324" max="5324" width="31" customWidth="1"/>
    <col min="5325" max="5325" width="51" customWidth="1"/>
    <col min="5326" max="5326" width="23.28515625" customWidth="1"/>
    <col min="5327" max="5327" width="36.28515625" customWidth="1"/>
    <col min="5328" max="5328" width="13.7109375" customWidth="1"/>
    <col min="5329" max="5329" width="7.7109375" customWidth="1"/>
    <col min="5330" max="5330" width="16.42578125" customWidth="1"/>
    <col min="5331" max="5331" width="25.140625" customWidth="1"/>
    <col min="5332" max="5332" width="31" customWidth="1"/>
    <col min="5333" max="5333" width="51" customWidth="1"/>
    <col min="5334" max="5334" width="23.28515625" customWidth="1"/>
    <col min="5335" max="5335" width="36.28515625" customWidth="1"/>
    <col min="5336" max="5336" width="13.7109375" customWidth="1"/>
    <col min="5337" max="5337" width="7.7109375" customWidth="1"/>
    <col min="5338" max="5338" width="16.42578125" customWidth="1"/>
    <col min="5339" max="5339" width="25.140625" customWidth="1"/>
    <col min="5340" max="5340" width="31" customWidth="1"/>
    <col min="5341" max="5341" width="51" customWidth="1"/>
    <col min="5342" max="5342" width="23.28515625" customWidth="1"/>
    <col min="5343" max="5343" width="36.28515625" customWidth="1"/>
    <col min="5344" max="5344" width="13.7109375" customWidth="1"/>
    <col min="5345" max="5345" width="7.7109375" customWidth="1"/>
    <col min="5346" max="5346" width="16.42578125" customWidth="1"/>
    <col min="5347" max="5347" width="25.140625" customWidth="1"/>
    <col min="5348" max="5348" width="31" customWidth="1"/>
    <col min="5349" max="5349" width="51" customWidth="1"/>
    <col min="5350" max="5350" width="23.28515625" customWidth="1"/>
    <col min="5351" max="5351" width="36.28515625" customWidth="1"/>
    <col min="5352" max="5352" width="13.7109375" customWidth="1"/>
    <col min="5353" max="5353" width="7.7109375" customWidth="1"/>
    <col min="5354" max="5354" width="16.42578125" customWidth="1"/>
    <col min="5355" max="5355" width="25.140625" customWidth="1"/>
    <col min="5356" max="5356" width="31" customWidth="1"/>
    <col min="5357" max="5357" width="51" customWidth="1"/>
    <col min="5358" max="5358" width="23.28515625" customWidth="1"/>
    <col min="5359" max="5359" width="36.28515625" customWidth="1"/>
    <col min="5360" max="5360" width="13.7109375" customWidth="1"/>
    <col min="5361" max="5361" width="7.7109375" customWidth="1"/>
    <col min="5362" max="5362" width="16.42578125" customWidth="1"/>
    <col min="5363" max="5363" width="25.140625" customWidth="1"/>
    <col min="5364" max="5364" width="31" customWidth="1"/>
    <col min="5365" max="5365" width="51" customWidth="1"/>
    <col min="5366" max="5366" width="23.28515625" customWidth="1"/>
    <col min="5367" max="5367" width="36.28515625" customWidth="1"/>
    <col min="5368" max="5368" width="13.7109375" customWidth="1"/>
    <col min="5369" max="5369" width="7.7109375" customWidth="1"/>
    <col min="5370" max="5370" width="16.42578125" customWidth="1"/>
    <col min="5371" max="5371" width="25.140625" customWidth="1"/>
    <col min="5372" max="5372" width="31" customWidth="1"/>
    <col min="5373" max="5373" width="51" customWidth="1"/>
    <col min="5374" max="5374" width="23.28515625" customWidth="1"/>
    <col min="5375" max="5375" width="36.28515625" customWidth="1"/>
    <col min="5376" max="5376" width="13.7109375" customWidth="1"/>
    <col min="5377" max="5377" width="7.7109375" customWidth="1"/>
    <col min="5378" max="5378" width="16.42578125" customWidth="1"/>
    <col min="5379" max="5379" width="25.140625" customWidth="1"/>
    <col min="5380" max="5380" width="31" customWidth="1"/>
    <col min="5381" max="5381" width="51" customWidth="1"/>
    <col min="5382" max="5382" width="23.28515625" customWidth="1"/>
    <col min="5383" max="5383" width="36.28515625" customWidth="1"/>
    <col min="5384" max="5384" width="13.7109375" customWidth="1"/>
    <col min="5385" max="5385" width="7.7109375" customWidth="1"/>
    <col min="5386" max="5386" width="16.42578125" customWidth="1"/>
    <col min="5387" max="5387" width="25.140625" customWidth="1"/>
    <col min="5388" max="5388" width="31" customWidth="1"/>
    <col min="5389" max="5389" width="51" customWidth="1"/>
    <col min="5390" max="5390" width="23.28515625" customWidth="1"/>
    <col min="5391" max="5391" width="36.28515625" customWidth="1"/>
    <col min="5392" max="5392" width="13.7109375" customWidth="1"/>
    <col min="5393" max="5393" width="7.7109375" customWidth="1"/>
    <col min="5394" max="5394" width="16.42578125" customWidth="1"/>
    <col min="5395" max="5395" width="25.140625" customWidth="1"/>
    <col min="5396" max="5396" width="31" customWidth="1"/>
    <col min="5397" max="5397" width="51" customWidth="1"/>
    <col min="5398" max="5398" width="23.28515625" customWidth="1"/>
    <col min="5399" max="5399" width="36.28515625" customWidth="1"/>
    <col min="5400" max="5400" width="13.7109375" customWidth="1"/>
    <col min="5401" max="5401" width="7.7109375" customWidth="1"/>
    <col min="5402" max="5402" width="16.42578125" customWidth="1"/>
    <col min="5403" max="5403" width="25.140625" customWidth="1"/>
    <col min="5404" max="5404" width="31" customWidth="1"/>
    <col min="5405" max="5405" width="51" customWidth="1"/>
    <col min="5406" max="5406" width="23.28515625" customWidth="1"/>
    <col min="5407" max="5407" width="36.28515625" customWidth="1"/>
    <col min="5408" max="5408" width="13.7109375" customWidth="1"/>
    <col min="5409" max="5409" width="7.7109375" customWidth="1"/>
    <col min="5410" max="5410" width="16.42578125" customWidth="1"/>
    <col min="5411" max="5411" width="25.140625" customWidth="1"/>
    <col min="5412" max="5412" width="31" customWidth="1"/>
    <col min="5413" max="5413" width="51" customWidth="1"/>
    <col min="5414" max="5414" width="23.28515625" customWidth="1"/>
    <col min="5415" max="5415" width="36.28515625" customWidth="1"/>
    <col min="5416" max="5416" width="13.7109375" customWidth="1"/>
    <col min="5417" max="5417" width="7.7109375" customWidth="1"/>
    <col min="5418" max="5418" width="16.42578125" customWidth="1"/>
    <col min="5419" max="5419" width="25.140625" customWidth="1"/>
    <col min="5420" max="5420" width="31" customWidth="1"/>
    <col min="5421" max="5421" width="51" customWidth="1"/>
    <col min="5422" max="5422" width="23.28515625" customWidth="1"/>
    <col min="5423" max="5423" width="36.28515625" customWidth="1"/>
    <col min="5424" max="5424" width="13.7109375" customWidth="1"/>
    <col min="5425" max="5425" width="7.7109375" customWidth="1"/>
    <col min="5426" max="5426" width="16.42578125" customWidth="1"/>
    <col min="5427" max="5427" width="25.140625" customWidth="1"/>
    <col min="5428" max="5428" width="31" customWidth="1"/>
    <col min="5429" max="5429" width="51" customWidth="1"/>
    <col min="5430" max="5430" width="23.28515625" customWidth="1"/>
    <col min="5431" max="5431" width="36.28515625" customWidth="1"/>
    <col min="5432" max="5432" width="13.7109375" customWidth="1"/>
    <col min="5433" max="5433" width="7.7109375" customWidth="1"/>
    <col min="5434" max="5434" width="16.42578125" customWidth="1"/>
    <col min="5435" max="5435" width="25.140625" customWidth="1"/>
    <col min="5436" max="5436" width="31" customWidth="1"/>
    <col min="5437" max="5437" width="51" customWidth="1"/>
    <col min="5438" max="5438" width="23.28515625" customWidth="1"/>
    <col min="5439" max="5439" width="36.28515625" customWidth="1"/>
    <col min="5440" max="5440" width="13.7109375" customWidth="1"/>
    <col min="5441" max="5441" width="7.7109375" customWidth="1"/>
    <col min="5442" max="5442" width="16.42578125" customWidth="1"/>
    <col min="5443" max="5443" width="25.140625" customWidth="1"/>
    <col min="5444" max="5444" width="31" customWidth="1"/>
    <col min="5445" max="5445" width="51" customWidth="1"/>
    <col min="5446" max="5446" width="23.28515625" customWidth="1"/>
    <col min="5447" max="5447" width="36.28515625" customWidth="1"/>
    <col min="5448" max="5448" width="13.7109375" customWidth="1"/>
    <col min="5449" max="5449" width="7.7109375" customWidth="1"/>
    <col min="5450" max="5450" width="16.42578125" customWidth="1"/>
    <col min="5451" max="5451" width="25.140625" customWidth="1"/>
    <col min="5452" max="5452" width="31" customWidth="1"/>
    <col min="5453" max="5453" width="51" customWidth="1"/>
    <col min="5454" max="5454" width="23.28515625" customWidth="1"/>
    <col min="5455" max="5455" width="36.28515625" customWidth="1"/>
    <col min="5456" max="5456" width="13.7109375" customWidth="1"/>
    <col min="5457" max="5457" width="7.7109375" customWidth="1"/>
    <col min="5458" max="5458" width="16.42578125" customWidth="1"/>
    <col min="5459" max="5459" width="25.140625" customWidth="1"/>
    <col min="5460" max="5460" width="31" customWidth="1"/>
    <col min="5461" max="5461" width="51" customWidth="1"/>
    <col min="5462" max="5462" width="23.28515625" customWidth="1"/>
    <col min="5463" max="5463" width="36.28515625" customWidth="1"/>
    <col min="5464" max="5464" width="13.7109375" customWidth="1"/>
    <col min="5465" max="5465" width="7.7109375" customWidth="1"/>
    <col min="5466" max="5466" width="16.42578125" customWidth="1"/>
    <col min="5467" max="5467" width="25.140625" customWidth="1"/>
    <col min="5468" max="5468" width="31" customWidth="1"/>
    <col min="5469" max="5469" width="51" customWidth="1"/>
    <col min="5470" max="5470" width="23.28515625" customWidth="1"/>
    <col min="5471" max="5471" width="36.28515625" customWidth="1"/>
    <col min="5472" max="5472" width="13.7109375" customWidth="1"/>
    <col min="5473" max="5473" width="7.7109375" customWidth="1"/>
    <col min="5474" max="5474" width="16.42578125" customWidth="1"/>
    <col min="5475" max="5475" width="25.140625" customWidth="1"/>
    <col min="5476" max="5476" width="31" customWidth="1"/>
    <col min="5477" max="5477" width="51" customWidth="1"/>
    <col min="5478" max="5478" width="23.28515625" customWidth="1"/>
    <col min="5479" max="5479" width="36.28515625" customWidth="1"/>
    <col min="5480" max="5480" width="13.7109375" customWidth="1"/>
    <col min="5481" max="5481" width="7.7109375" customWidth="1"/>
    <col min="5482" max="5482" width="16.42578125" customWidth="1"/>
    <col min="5483" max="5483" width="25.140625" customWidth="1"/>
    <col min="5484" max="5484" width="31" customWidth="1"/>
    <col min="5485" max="5485" width="51" customWidth="1"/>
    <col min="5486" max="5486" width="23.28515625" customWidth="1"/>
    <col min="5487" max="5487" width="36.28515625" customWidth="1"/>
    <col min="5488" max="5488" width="13.7109375" customWidth="1"/>
    <col min="5489" max="5489" width="7.7109375" customWidth="1"/>
    <col min="5490" max="5490" width="16.42578125" customWidth="1"/>
    <col min="5491" max="5491" width="25.140625" customWidth="1"/>
    <col min="5492" max="5492" width="31" customWidth="1"/>
    <col min="5493" max="5493" width="51" customWidth="1"/>
    <col min="5494" max="5494" width="23.28515625" customWidth="1"/>
    <col min="5495" max="5495" width="36.28515625" customWidth="1"/>
    <col min="5496" max="5496" width="13.7109375" customWidth="1"/>
    <col min="5497" max="5497" width="7.7109375" customWidth="1"/>
    <col min="5498" max="5498" width="16.42578125" customWidth="1"/>
    <col min="5499" max="5499" width="25.140625" customWidth="1"/>
    <col min="5500" max="5500" width="31" customWidth="1"/>
    <col min="5501" max="5501" width="51" customWidth="1"/>
    <col min="5502" max="5502" width="23.28515625" customWidth="1"/>
    <col min="5503" max="5503" width="36.28515625" customWidth="1"/>
    <col min="5504" max="5504" width="13.7109375" customWidth="1"/>
    <col min="5505" max="5505" width="7.7109375" customWidth="1"/>
    <col min="5506" max="5506" width="16.42578125" customWidth="1"/>
    <col min="5507" max="5507" width="25.140625" customWidth="1"/>
    <col min="5508" max="5508" width="31" customWidth="1"/>
    <col min="5509" max="5509" width="51" customWidth="1"/>
    <col min="5510" max="5510" width="23.28515625" customWidth="1"/>
    <col min="5511" max="5511" width="36.28515625" customWidth="1"/>
    <col min="5512" max="5512" width="13.7109375" customWidth="1"/>
    <col min="5513" max="5513" width="7.7109375" customWidth="1"/>
    <col min="5514" max="5514" width="16.42578125" customWidth="1"/>
    <col min="5515" max="5515" width="25.140625" customWidth="1"/>
    <col min="5516" max="5516" width="31" customWidth="1"/>
    <col min="5517" max="5517" width="51" customWidth="1"/>
    <col min="5518" max="5518" width="23.28515625" customWidth="1"/>
    <col min="5519" max="5519" width="36.28515625" customWidth="1"/>
    <col min="5520" max="5520" width="13.7109375" customWidth="1"/>
    <col min="5521" max="5521" width="7.7109375" customWidth="1"/>
    <col min="5522" max="5522" width="16.42578125" customWidth="1"/>
    <col min="5523" max="5523" width="25.140625" customWidth="1"/>
    <col min="5524" max="5524" width="31" customWidth="1"/>
    <col min="5525" max="5525" width="51" customWidth="1"/>
    <col min="5526" max="5526" width="23.28515625" customWidth="1"/>
    <col min="5527" max="5527" width="36.28515625" customWidth="1"/>
    <col min="5528" max="5528" width="13.7109375" customWidth="1"/>
    <col min="5529" max="5529" width="7.7109375" customWidth="1"/>
    <col min="5530" max="5530" width="16.42578125" customWidth="1"/>
    <col min="5531" max="5531" width="25.140625" customWidth="1"/>
    <col min="5532" max="5532" width="31" customWidth="1"/>
    <col min="5533" max="5533" width="51" customWidth="1"/>
    <col min="5534" max="5534" width="23.28515625" customWidth="1"/>
    <col min="5535" max="5535" width="36.28515625" customWidth="1"/>
    <col min="5536" max="5536" width="13.7109375" customWidth="1"/>
    <col min="5537" max="5537" width="7.7109375" customWidth="1"/>
    <col min="5538" max="5538" width="16.42578125" customWidth="1"/>
    <col min="5539" max="5539" width="25.140625" customWidth="1"/>
    <col min="5540" max="5540" width="31" customWidth="1"/>
    <col min="5541" max="5541" width="51" customWidth="1"/>
    <col min="5542" max="5542" width="23.28515625" customWidth="1"/>
    <col min="5543" max="5543" width="36.28515625" customWidth="1"/>
    <col min="5544" max="5544" width="13.7109375" customWidth="1"/>
    <col min="5545" max="5545" width="7.7109375" customWidth="1"/>
    <col min="5546" max="5546" width="16.42578125" customWidth="1"/>
    <col min="5547" max="5547" width="25.140625" customWidth="1"/>
    <col min="5548" max="5548" width="31" customWidth="1"/>
    <col min="5549" max="5549" width="51" customWidth="1"/>
    <col min="5550" max="5550" width="23.28515625" customWidth="1"/>
    <col min="5551" max="5551" width="36.28515625" customWidth="1"/>
    <col min="5552" max="5552" width="13.7109375" customWidth="1"/>
    <col min="5553" max="5553" width="7.7109375" customWidth="1"/>
    <col min="5554" max="5554" width="16.42578125" customWidth="1"/>
    <col min="5555" max="5555" width="25.140625" customWidth="1"/>
    <col min="5556" max="5556" width="31" customWidth="1"/>
    <col min="5557" max="5557" width="51" customWidth="1"/>
    <col min="5558" max="5558" width="23.28515625" customWidth="1"/>
    <col min="5559" max="5559" width="36.28515625" customWidth="1"/>
    <col min="5560" max="5560" width="13.7109375" customWidth="1"/>
    <col min="5561" max="5561" width="7.7109375" customWidth="1"/>
    <col min="5562" max="5562" width="16.42578125" customWidth="1"/>
    <col min="5563" max="5563" width="25.140625" customWidth="1"/>
    <col min="5564" max="5564" width="31" customWidth="1"/>
    <col min="5565" max="5565" width="51" customWidth="1"/>
    <col min="5566" max="5566" width="23.28515625" customWidth="1"/>
    <col min="5567" max="5567" width="36.28515625" customWidth="1"/>
    <col min="5568" max="5568" width="13.7109375" customWidth="1"/>
    <col min="5569" max="5569" width="7.7109375" customWidth="1"/>
    <col min="5570" max="5570" width="16.42578125" customWidth="1"/>
    <col min="5571" max="5571" width="25.140625" customWidth="1"/>
    <col min="5572" max="5572" width="31" customWidth="1"/>
    <col min="5573" max="5573" width="51" customWidth="1"/>
    <col min="5574" max="5574" width="23.28515625" customWidth="1"/>
    <col min="5575" max="5575" width="36.28515625" customWidth="1"/>
    <col min="5576" max="5576" width="13.7109375" customWidth="1"/>
    <col min="5577" max="5577" width="7.7109375" customWidth="1"/>
    <col min="5578" max="5578" width="16.42578125" customWidth="1"/>
    <col min="5579" max="5579" width="25.140625" customWidth="1"/>
    <col min="5580" max="5580" width="31" customWidth="1"/>
    <col min="5581" max="5581" width="51" customWidth="1"/>
    <col min="5582" max="5582" width="23.28515625" customWidth="1"/>
    <col min="5583" max="5583" width="36.28515625" customWidth="1"/>
    <col min="5584" max="5584" width="13.7109375" customWidth="1"/>
    <col min="5585" max="5585" width="7.7109375" customWidth="1"/>
    <col min="5586" max="5586" width="16.42578125" customWidth="1"/>
    <col min="5587" max="5587" width="25.140625" customWidth="1"/>
    <col min="5588" max="5588" width="31" customWidth="1"/>
    <col min="5589" max="5589" width="51" customWidth="1"/>
    <col min="5590" max="5590" width="23.28515625" customWidth="1"/>
    <col min="5591" max="5591" width="36.28515625" customWidth="1"/>
    <col min="5592" max="5592" width="13.7109375" customWidth="1"/>
    <col min="5593" max="5593" width="7.7109375" customWidth="1"/>
    <col min="5594" max="5594" width="16.42578125" customWidth="1"/>
    <col min="5595" max="5595" width="25.140625" customWidth="1"/>
    <col min="5596" max="5596" width="31" customWidth="1"/>
    <col min="5597" max="5597" width="51" customWidth="1"/>
    <col min="5598" max="5598" width="23.28515625" customWidth="1"/>
    <col min="5599" max="5599" width="36.28515625" customWidth="1"/>
    <col min="5600" max="5600" width="13.7109375" customWidth="1"/>
    <col min="5601" max="5601" width="7.7109375" customWidth="1"/>
    <col min="5602" max="5602" width="16.42578125" customWidth="1"/>
    <col min="5603" max="5603" width="25.140625" customWidth="1"/>
    <col min="5604" max="5604" width="31" customWidth="1"/>
    <col min="5605" max="5605" width="51" customWidth="1"/>
    <col min="5606" max="5606" width="23.28515625" customWidth="1"/>
    <col min="5607" max="5607" width="36.28515625" customWidth="1"/>
    <col min="5608" max="5608" width="13.7109375" customWidth="1"/>
    <col min="5609" max="5609" width="7.7109375" customWidth="1"/>
    <col min="5610" max="5610" width="16.42578125" customWidth="1"/>
    <col min="5611" max="5611" width="25.140625" customWidth="1"/>
    <col min="5612" max="5612" width="31" customWidth="1"/>
    <col min="5613" max="5613" width="51" customWidth="1"/>
    <col min="5614" max="5614" width="23.28515625" customWidth="1"/>
    <col min="5615" max="5615" width="36.28515625" customWidth="1"/>
    <col min="5616" max="5616" width="13.7109375" customWidth="1"/>
    <col min="5617" max="5617" width="7.7109375" customWidth="1"/>
    <col min="5618" max="5618" width="16.42578125" customWidth="1"/>
    <col min="5619" max="5619" width="25.140625" customWidth="1"/>
    <col min="5620" max="5620" width="31" customWidth="1"/>
    <col min="5621" max="5621" width="51" customWidth="1"/>
    <col min="5622" max="5622" width="23.28515625" customWidth="1"/>
    <col min="5623" max="5623" width="36.28515625" customWidth="1"/>
    <col min="5624" max="5624" width="13.7109375" customWidth="1"/>
    <col min="5625" max="5625" width="7.7109375" customWidth="1"/>
    <col min="5626" max="5626" width="16.42578125" customWidth="1"/>
    <col min="5627" max="5627" width="25.140625" customWidth="1"/>
    <col min="5628" max="5628" width="31" customWidth="1"/>
    <col min="5629" max="5629" width="51" customWidth="1"/>
    <col min="5630" max="5630" width="23.28515625" customWidth="1"/>
    <col min="5631" max="5631" width="36.28515625" customWidth="1"/>
    <col min="5632" max="5632" width="13.7109375" customWidth="1"/>
    <col min="5633" max="5633" width="7.7109375" customWidth="1"/>
    <col min="5634" max="5634" width="16.42578125" customWidth="1"/>
    <col min="5635" max="5635" width="25.140625" customWidth="1"/>
    <col min="5636" max="5636" width="31" customWidth="1"/>
    <col min="5637" max="5637" width="51" customWidth="1"/>
    <col min="5638" max="5638" width="23.28515625" customWidth="1"/>
    <col min="5639" max="5639" width="36.28515625" customWidth="1"/>
    <col min="5640" max="5640" width="13.7109375" customWidth="1"/>
    <col min="5641" max="5641" width="7.7109375" customWidth="1"/>
    <col min="5642" max="5642" width="16.42578125" customWidth="1"/>
    <col min="5643" max="5643" width="25.140625" customWidth="1"/>
    <col min="5644" max="5644" width="31" customWidth="1"/>
    <col min="5645" max="5645" width="51" customWidth="1"/>
    <col min="5646" max="5646" width="23.28515625" customWidth="1"/>
    <col min="5647" max="5647" width="36.28515625" customWidth="1"/>
    <col min="5648" max="5648" width="13.7109375" customWidth="1"/>
    <col min="5649" max="5649" width="7.7109375" customWidth="1"/>
    <col min="5650" max="5650" width="16.42578125" customWidth="1"/>
    <col min="5651" max="5651" width="25.140625" customWidth="1"/>
    <col min="5652" max="5652" width="31" customWidth="1"/>
    <col min="5653" max="5653" width="51" customWidth="1"/>
    <col min="5654" max="5654" width="23.28515625" customWidth="1"/>
    <col min="5655" max="5655" width="36.28515625" customWidth="1"/>
    <col min="5656" max="5656" width="13.7109375" customWidth="1"/>
    <col min="5657" max="5657" width="7.7109375" customWidth="1"/>
    <col min="5658" max="5658" width="16.42578125" customWidth="1"/>
    <col min="5659" max="5659" width="25.140625" customWidth="1"/>
    <col min="5660" max="5660" width="31" customWidth="1"/>
    <col min="5661" max="5661" width="51" customWidth="1"/>
    <col min="5662" max="5662" width="23.28515625" customWidth="1"/>
    <col min="5663" max="5663" width="36.28515625" customWidth="1"/>
    <col min="5664" max="5664" width="13.7109375" customWidth="1"/>
    <col min="5665" max="5665" width="7.7109375" customWidth="1"/>
    <col min="5666" max="5666" width="16.42578125" customWidth="1"/>
    <col min="5667" max="5667" width="25.140625" customWidth="1"/>
    <col min="5668" max="5668" width="31" customWidth="1"/>
    <col min="5669" max="5669" width="51" customWidth="1"/>
    <col min="5670" max="5670" width="23.28515625" customWidth="1"/>
    <col min="5671" max="5671" width="36.28515625" customWidth="1"/>
    <col min="5672" max="5672" width="13.7109375" customWidth="1"/>
    <col min="5673" max="5673" width="7.7109375" customWidth="1"/>
    <col min="5674" max="5674" width="16.42578125" customWidth="1"/>
    <col min="5675" max="5675" width="25.140625" customWidth="1"/>
    <col min="5676" max="5676" width="31" customWidth="1"/>
    <col min="5677" max="5677" width="51" customWidth="1"/>
    <col min="5678" max="5678" width="23.28515625" customWidth="1"/>
    <col min="5679" max="5679" width="36.28515625" customWidth="1"/>
    <col min="5680" max="5680" width="13.7109375" customWidth="1"/>
    <col min="5681" max="5681" width="7.7109375" customWidth="1"/>
    <col min="5682" max="5682" width="16.42578125" customWidth="1"/>
    <col min="5683" max="5683" width="25.140625" customWidth="1"/>
    <col min="5684" max="5684" width="31" customWidth="1"/>
    <col min="5685" max="5685" width="51" customWidth="1"/>
    <col min="5686" max="5686" width="23.28515625" customWidth="1"/>
    <col min="5687" max="5687" width="36.28515625" customWidth="1"/>
    <col min="5688" max="5688" width="13.7109375" customWidth="1"/>
    <col min="5689" max="5689" width="7.7109375" customWidth="1"/>
    <col min="5690" max="5690" width="16.42578125" customWidth="1"/>
    <col min="5691" max="5691" width="25.140625" customWidth="1"/>
    <col min="5692" max="5692" width="31" customWidth="1"/>
    <col min="5693" max="5693" width="51" customWidth="1"/>
    <col min="5694" max="5694" width="23.28515625" customWidth="1"/>
    <col min="5695" max="5695" width="36.28515625" customWidth="1"/>
    <col min="5696" max="5696" width="13.7109375" customWidth="1"/>
    <col min="5697" max="5697" width="7.7109375" customWidth="1"/>
    <col min="5698" max="5698" width="16.42578125" customWidth="1"/>
    <col min="5699" max="5699" width="25.140625" customWidth="1"/>
    <col min="5700" max="5700" width="31" customWidth="1"/>
    <col min="5701" max="5701" width="51" customWidth="1"/>
    <col min="5702" max="5702" width="23.28515625" customWidth="1"/>
    <col min="5703" max="5703" width="36.28515625" customWidth="1"/>
    <col min="5704" max="5704" width="13.7109375" customWidth="1"/>
    <col min="5705" max="5705" width="7.7109375" customWidth="1"/>
    <col min="5706" max="5706" width="16.42578125" customWidth="1"/>
    <col min="5707" max="5707" width="25.140625" customWidth="1"/>
    <col min="5708" max="5708" width="31" customWidth="1"/>
    <col min="5709" max="5709" width="51" customWidth="1"/>
    <col min="5710" max="5710" width="23.28515625" customWidth="1"/>
    <col min="5711" max="5711" width="36.28515625" customWidth="1"/>
    <col min="5712" max="5712" width="13.7109375" customWidth="1"/>
    <col min="5713" max="5713" width="7.7109375" customWidth="1"/>
    <col min="5714" max="5714" width="16.42578125" customWidth="1"/>
    <col min="5715" max="5715" width="25.140625" customWidth="1"/>
    <col min="5716" max="5716" width="31" customWidth="1"/>
    <col min="5717" max="5717" width="51" customWidth="1"/>
    <col min="5718" max="5718" width="23.28515625" customWidth="1"/>
    <col min="5719" max="5719" width="36.28515625" customWidth="1"/>
    <col min="5720" max="5720" width="13.7109375" customWidth="1"/>
    <col min="5721" max="5721" width="7.7109375" customWidth="1"/>
    <col min="5722" max="5722" width="16.42578125" customWidth="1"/>
    <col min="5723" max="5723" width="25.140625" customWidth="1"/>
    <col min="5724" max="5724" width="31" customWidth="1"/>
    <col min="5725" max="5725" width="51" customWidth="1"/>
    <col min="5726" max="5726" width="23.28515625" customWidth="1"/>
    <col min="5727" max="5727" width="36.28515625" customWidth="1"/>
    <col min="5728" max="5728" width="13.7109375" customWidth="1"/>
    <col min="5729" max="5729" width="7.7109375" customWidth="1"/>
    <col min="5730" max="5730" width="16.42578125" customWidth="1"/>
    <col min="5731" max="5731" width="25.140625" customWidth="1"/>
    <col min="5732" max="5732" width="31" customWidth="1"/>
    <col min="5733" max="5733" width="51" customWidth="1"/>
    <col min="5734" max="5734" width="23.28515625" customWidth="1"/>
    <col min="5735" max="5735" width="36.28515625" customWidth="1"/>
    <col min="5736" max="5736" width="13.7109375" customWidth="1"/>
    <col min="5737" max="5737" width="7.7109375" customWidth="1"/>
    <col min="5738" max="5738" width="16.42578125" customWidth="1"/>
    <col min="5739" max="5739" width="25.140625" customWidth="1"/>
    <col min="5740" max="5740" width="31" customWidth="1"/>
    <col min="5741" max="5741" width="51" customWidth="1"/>
    <col min="5742" max="5742" width="23.28515625" customWidth="1"/>
    <col min="5743" max="5743" width="36.28515625" customWidth="1"/>
    <col min="5744" max="5744" width="13.7109375" customWidth="1"/>
    <col min="5745" max="5745" width="7.7109375" customWidth="1"/>
    <col min="5746" max="5746" width="16.42578125" customWidth="1"/>
    <col min="5747" max="5747" width="25.140625" customWidth="1"/>
    <col min="5748" max="5748" width="31" customWidth="1"/>
    <col min="5749" max="5749" width="51" customWidth="1"/>
    <col min="5750" max="5750" width="23.28515625" customWidth="1"/>
    <col min="5751" max="5751" width="36.28515625" customWidth="1"/>
    <col min="5752" max="5752" width="13.7109375" customWidth="1"/>
    <col min="5753" max="5753" width="7.7109375" customWidth="1"/>
    <col min="5754" max="5754" width="16.42578125" customWidth="1"/>
    <col min="5755" max="5755" width="25.140625" customWidth="1"/>
    <col min="5756" max="5756" width="31" customWidth="1"/>
    <col min="5757" max="5757" width="51" customWidth="1"/>
    <col min="5758" max="5758" width="23.28515625" customWidth="1"/>
    <col min="5759" max="5759" width="36.28515625" customWidth="1"/>
    <col min="5760" max="5760" width="13.7109375" customWidth="1"/>
    <col min="5761" max="5761" width="7.7109375" customWidth="1"/>
    <col min="5762" max="5762" width="16.42578125" customWidth="1"/>
    <col min="5763" max="5763" width="25.140625" customWidth="1"/>
    <col min="5764" max="5764" width="31" customWidth="1"/>
    <col min="5765" max="5765" width="51" customWidth="1"/>
    <col min="5766" max="5766" width="23.28515625" customWidth="1"/>
    <col min="5767" max="5767" width="36.28515625" customWidth="1"/>
    <col min="5768" max="5768" width="13.7109375" customWidth="1"/>
    <col min="5769" max="5769" width="7.7109375" customWidth="1"/>
    <col min="5770" max="5770" width="16.42578125" customWidth="1"/>
    <col min="5771" max="5771" width="25.140625" customWidth="1"/>
    <col min="5772" max="5772" width="31" customWidth="1"/>
    <col min="5773" max="5773" width="51" customWidth="1"/>
    <col min="5774" max="5774" width="23.28515625" customWidth="1"/>
    <col min="5775" max="5775" width="36.28515625" customWidth="1"/>
    <col min="5776" max="5776" width="13.7109375" customWidth="1"/>
    <col min="5777" max="5777" width="7.7109375" customWidth="1"/>
    <col min="5778" max="5778" width="16.42578125" customWidth="1"/>
    <col min="5779" max="5779" width="25.140625" customWidth="1"/>
    <col min="5780" max="5780" width="31" customWidth="1"/>
    <col min="5781" max="5781" width="51" customWidth="1"/>
    <col min="5782" max="5782" width="23.28515625" customWidth="1"/>
    <col min="5783" max="5783" width="36.28515625" customWidth="1"/>
    <col min="5784" max="5784" width="13.7109375" customWidth="1"/>
    <col min="5785" max="5785" width="7.7109375" customWidth="1"/>
    <col min="5786" max="5786" width="16.42578125" customWidth="1"/>
    <col min="5787" max="5787" width="25.140625" customWidth="1"/>
    <col min="5788" max="5788" width="31" customWidth="1"/>
    <col min="5789" max="5789" width="51" customWidth="1"/>
    <col min="5790" max="5790" width="23.28515625" customWidth="1"/>
    <col min="5791" max="5791" width="36.28515625" customWidth="1"/>
    <col min="5792" max="5792" width="13.7109375" customWidth="1"/>
    <col min="5793" max="5793" width="7.7109375" customWidth="1"/>
    <col min="5794" max="5794" width="16.42578125" customWidth="1"/>
    <col min="5795" max="5795" width="25.140625" customWidth="1"/>
    <col min="5796" max="5796" width="31" customWidth="1"/>
    <col min="5797" max="5797" width="51" customWidth="1"/>
    <col min="5798" max="5798" width="23.28515625" customWidth="1"/>
    <col min="5799" max="5799" width="36.28515625" customWidth="1"/>
    <col min="5800" max="5800" width="13.7109375" customWidth="1"/>
    <col min="5801" max="5801" width="7.7109375" customWidth="1"/>
    <col min="5802" max="5802" width="16.42578125" customWidth="1"/>
    <col min="5803" max="5803" width="25.140625" customWidth="1"/>
    <col min="5804" max="5804" width="31" customWidth="1"/>
    <col min="5805" max="5805" width="51" customWidth="1"/>
    <col min="5806" max="5806" width="23.28515625" customWidth="1"/>
    <col min="5807" max="5807" width="36.28515625" customWidth="1"/>
    <col min="5808" max="5808" width="13.7109375" customWidth="1"/>
    <col min="5809" max="5809" width="7.7109375" customWidth="1"/>
    <col min="5810" max="5810" width="16.42578125" customWidth="1"/>
    <col min="5811" max="5811" width="25.140625" customWidth="1"/>
    <col min="5812" max="5812" width="31" customWidth="1"/>
    <col min="5813" max="5813" width="51" customWidth="1"/>
    <col min="5814" max="5814" width="23.28515625" customWidth="1"/>
    <col min="5815" max="5815" width="36.28515625" customWidth="1"/>
    <col min="5816" max="5816" width="13.7109375" customWidth="1"/>
    <col min="5817" max="5817" width="7.7109375" customWidth="1"/>
    <col min="5818" max="5818" width="16.42578125" customWidth="1"/>
    <col min="5819" max="5819" width="25.140625" customWidth="1"/>
    <col min="5820" max="5820" width="31" customWidth="1"/>
    <col min="5821" max="5821" width="51" customWidth="1"/>
    <col min="5822" max="5822" width="23.28515625" customWidth="1"/>
    <col min="5823" max="5823" width="36.28515625" customWidth="1"/>
    <col min="5824" max="5824" width="13.7109375" customWidth="1"/>
    <col min="5825" max="5825" width="7.7109375" customWidth="1"/>
    <col min="5826" max="5826" width="16.42578125" customWidth="1"/>
    <col min="5827" max="5827" width="25.140625" customWidth="1"/>
    <col min="5828" max="5828" width="31" customWidth="1"/>
    <col min="5829" max="5829" width="51" customWidth="1"/>
    <col min="5830" max="5830" width="23.28515625" customWidth="1"/>
    <col min="5831" max="5831" width="36.28515625" customWidth="1"/>
    <col min="5832" max="5832" width="13.7109375" customWidth="1"/>
    <col min="5833" max="5833" width="7.7109375" customWidth="1"/>
    <col min="5834" max="5834" width="16.42578125" customWidth="1"/>
    <col min="5835" max="5835" width="25.140625" customWidth="1"/>
    <col min="5836" max="5836" width="31" customWidth="1"/>
    <col min="5837" max="5837" width="51" customWidth="1"/>
    <col min="5838" max="5838" width="23.28515625" customWidth="1"/>
    <col min="5839" max="5839" width="36.28515625" customWidth="1"/>
    <col min="5840" max="5840" width="13.7109375" customWidth="1"/>
    <col min="5841" max="5841" width="7.7109375" customWidth="1"/>
    <col min="5842" max="5842" width="16.42578125" customWidth="1"/>
    <col min="5843" max="5843" width="25.140625" customWidth="1"/>
    <col min="5844" max="5844" width="31" customWidth="1"/>
    <col min="5845" max="5845" width="51" customWidth="1"/>
    <col min="5846" max="5846" width="23.28515625" customWidth="1"/>
    <col min="5847" max="5847" width="36.28515625" customWidth="1"/>
    <col min="5848" max="5848" width="13.7109375" customWidth="1"/>
    <col min="5849" max="5849" width="7.7109375" customWidth="1"/>
    <col min="5850" max="5850" width="16.42578125" customWidth="1"/>
    <col min="5851" max="5851" width="25.140625" customWidth="1"/>
    <col min="5852" max="5852" width="31" customWidth="1"/>
    <col min="5853" max="5853" width="51" customWidth="1"/>
    <col min="5854" max="5854" width="23.28515625" customWidth="1"/>
    <col min="5855" max="5855" width="36.28515625" customWidth="1"/>
    <col min="5856" max="5856" width="13.7109375" customWidth="1"/>
    <col min="5857" max="5857" width="7.7109375" customWidth="1"/>
    <col min="5858" max="5858" width="16.42578125" customWidth="1"/>
    <col min="5859" max="5859" width="25.140625" customWidth="1"/>
    <col min="5860" max="5860" width="31" customWidth="1"/>
    <col min="5861" max="5861" width="51" customWidth="1"/>
    <col min="5862" max="5862" width="23.28515625" customWidth="1"/>
    <col min="5863" max="5863" width="36.28515625" customWidth="1"/>
    <col min="5864" max="5864" width="13.7109375" customWidth="1"/>
    <col min="5865" max="5865" width="7.7109375" customWidth="1"/>
    <col min="5866" max="5866" width="16.42578125" customWidth="1"/>
    <col min="5867" max="5867" width="25.140625" customWidth="1"/>
    <col min="5868" max="5868" width="31" customWidth="1"/>
    <col min="5869" max="5869" width="51" customWidth="1"/>
    <col min="5870" max="5870" width="23.28515625" customWidth="1"/>
    <col min="5871" max="5871" width="36.28515625" customWidth="1"/>
    <col min="5872" max="5872" width="13.7109375" customWidth="1"/>
    <col min="5873" max="5873" width="7.7109375" customWidth="1"/>
    <col min="5874" max="5874" width="16.42578125" customWidth="1"/>
    <col min="5875" max="5875" width="25.140625" customWidth="1"/>
    <col min="5876" max="5876" width="31" customWidth="1"/>
    <col min="5877" max="5877" width="51" customWidth="1"/>
    <col min="5878" max="5878" width="23.28515625" customWidth="1"/>
    <col min="5879" max="5879" width="36.28515625" customWidth="1"/>
    <col min="5880" max="5880" width="13.7109375" customWidth="1"/>
    <col min="5881" max="5881" width="7.7109375" customWidth="1"/>
    <col min="5882" max="5882" width="16.42578125" customWidth="1"/>
    <col min="5883" max="5883" width="25.140625" customWidth="1"/>
    <col min="5884" max="5884" width="31" customWidth="1"/>
    <col min="5885" max="5885" width="51" customWidth="1"/>
    <col min="5886" max="5886" width="23.28515625" customWidth="1"/>
    <col min="5887" max="5887" width="36.28515625" customWidth="1"/>
    <col min="5888" max="5888" width="13.7109375" customWidth="1"/>
    <col min="5889" max="5889" width="7.7109375" customWidth="1"/>
    <col min="5890" max="5890" width="16.42578125" customWidth="1"/>
    <col min="5891" max="5891" width="25.140625" customWidth="1"/>
    <col min="5892" max="5892" width="31" customWidth="1"/>
    <col min="5893" max="5893" width="51" customWidth="1"/>
    <col min="5894" max="5894" width="23.28515625" customWidth="1"/>
    <col min="5895" max="5895" width="36.28515625" customWidth="1"/>
    <col min="5896" max="5896" width="13.7109375" customWidth="1"/>
    <col min="5897" max="5897" width="7.7109375" customWidth="1"/>
    <col min="5898" max="5898" width="16.42578125" customWidth="1"/>
    <col min="5899" max="5899" width="25.140625" customWidth="1"/>
    <col min="5900" max="5900" width="31" customWidth="1"/>
    <col min="5901" max="5901" width="51" customWidth="1"/>
    <col min="5902" max="5902" width="23.28515625" customWidth="1"/>
    <col min="5903" max="5903" width="36.28515625" customWidth="1"/>
    <col min="5904" max="5904" width="13.7109375" customWidth="1"/>
    <col min="5905" max="5905" width="7.7109375" customWidth="1"/>
    <col min="5906" max="5906" width="16.42578125" customWidth="1"/>
    <col min="5907" max="5907" width="25.140625" customWidth="1"/>
    <col min="5908" max="5908" width="31" customWidth="1"/>
    <col min="5909" max="5909" width="51" customWidth="1"/>
    <col min="5910" max="5910" width="23.28515625" customWidth="1"/>
    <col min="5911" max="5911" width="36.28515625" customWidth="1"/>
    <col min="5912" max="5912" width="13.7109375" customWidth="1"/>
    <col min="5913" max="5913" width="7.7109375" customWidth="1"/>
    <col min="5914" max="5914" width="16.42578125" customWidth="1"/>
    <col min="5915" max="5915" width="25.140625" customWidth="1"/>
    <col min="5916" max="5916" width="31" customWidth="1"/>
    <col min="5917" max="5917" width="51" customWidth="1"/>
    <col min="5918" max="5918" width="23.28515625" customWidth="1"/>
    <col min="5919" max="5919" width="36.28515625" customWidth="1"/>
    <col min="5920" max="5920" width="13.7109375" customWidth="1"/>
    <col min="5921" max="5921" width="7.7109375" customWidth="1"/>
    <col min="5922" max="5922" width="16.42578125" customWidth="1"/>
    <col min="5923" max="5923" width="25.140625" customWidth="1"/>
    <col min="5924" max="5924" width="31" customWidth="1"/>
    <col min="5925" max="5925" width="51" customWidth="1"/>
    <col min="5926" max="5926" width="23.28515625" customWidth="1"/>
    <col min="5927" max="5927" width="36.28515625" customWidth="1"/>
    <col min="5928" max="5928" width="13.7109375" customWidth="1"/>
    <col min="5929" max="5929" width="7.7109375" customWidth="1"/>
    <col min="5930" max="5930" width="16.42578125" customWidth="1"/>
    <col min="5931" max="5931" width="25.140625" customWidth="1"/>
    <col min="5932" max="5932" width="31" customWidth="1"/>
    <col min="5933" max="5933" width="51" customWidth="1"/>
    <col min="5934" max="5934" width="23.28515625" customWidth="1"/>
    <col min="5935" max="5935" width="36.28515625" customWidth="1"/>
    <col min="5936" max="5936" width="13.7109375" customWidth="1"/>
    <col min="5937" max="5937" width="7.7109375" customWidth="1"/>
    <col min="5938" max="5938" width="16.42578125" customWidth="1"/>
    <col min="5939" max="5939" width="25.140625" customWidth="1"/>
    <col min="5940" max="5940" width="31" customWidth="1"/>
    <col min="5941" max="5941" width="51" customWidth="1"/>
    <col min="5942" max="5942" width="23.28515625" customWidth="1"/>
    <col min="5943" max="5943" width="36.28515625" customWidth="1"/>
    <col min="5944" max="5944" width="13.7109375" customWidth="1"/>
    <col min="5945" max="5945" width="7.7109375" customWidth="1"/>
    <col min="5946" max="5946" width="16.42578125" customWidth="1"/>
    <col min="5947" max="5947" width="25.140625" customWidth="1"/>
    <col min="5948" max="5948" width="31" customWidth="1"/>
    <col min="5949" max="5949" width="51" customWidth="1"/>
    <col min="5950" max="5950" width="23.28515625" customWidth="1"/>
    <col min="5951" max="5951" width="36.28515625" customWidth="1"/>
    <col min="5952" max="5952" width="13.7109375" customWidth="1"/>
    <col min="5953" max="5953" width="7.7109375" customWidth="1"/>
    <col min="5954" max="5954" width="16.42578125" customWidth="1"/>
    <col min="5955" max="5955" width="25.140625" customWidth="1"/>
    <col min="5956" max="5956" width="31" customWidth="1"/>
    <col min="5957" max="5957" width="51" customWidth="1"/>
    <col min="5958" max="5958" width="23.28515625" customWidth="1"/>
    <col min="5959" max="5959" width="36.28515625" customWidth="1"/>
    <col min="5960" max="5960" width="13.7109375" customWidth="1"/>
    <col min="5961" max="5961" width="7.7109375" customWidth="1"/>
    <col min="5962" max="5962" width="16.42578125" customWidth="1"/>
    <col min="5963" max="5963" width="25.140625" customWidth="1"/>
    <col min="5964" max="5964" width="31" customWidth="1"/>
    <col min="5965" max="5965" width="51" customWidth="1"/>
    <col min="5966" max="5966" width="23.28515625" customWidth="1"/>
    <col min="5967" max="5967" width="36.28515625" customWidth="1"/>
    <col min="5968" max="5968" width="13.7109375" customWidth="1"/>
    <col min="5969" max="5969" width="7.7109375" customWidth="1"/>
    <col min="5970" max="5970" width="16.42578125" customWidth="1"/>
    <col min="5971" max="5971" width="25.140625" customWidth="1"/>
    <col min="5972" max="5972" width="31" customWidth="1"/>
    <col min="5973" max="5973" width="51" customWidth="1"/>
    <col min="5974" max="5974" width="23.28515625" customWidth="1"/>
    <col min="5975" max="5975" width="36.28515625" customWidth="1"/>
    <col min="5976" max="5976" width="13.7109375" customWidth="1"/>
    <col min="5977" max="5977" width="7.7109375" customWidth="1"/>
    <col min="5978" max="5978" width="16.42578125" customWidth="1"/>
    <col min="5979" max="5979" width="25.140625" customWidth="1"/>
    <col min="5980" max="5980" width="31" customWidth="1"/>
    <col min="5981" max="5981" width="51" customWidth="1"/>
    <col min="5982" max="5982" width="23.28515625" customWidth="1"/>
    <col min="5983" max="5983" width="36.28515625" customWidth="1"/>
    <col min="5984" max="5984" width="13.7109375" customWidth="1"/>
    <col min="5985" max="5985" width="7.7109375" customWidth="1"/>
    <col min="5986" max="5986" width="16.42578125" customWidth="1"/>
    <col min="5987" max="5987" width="25.140625" customWidth="1"/>
    <col min="5988" max="5988" width="31" customWidth="1"/>
    <col min="5989" max="5989" width="51" customWidth="1"/>
    <col min="5990" max="5990" width="23.28515625" customWidth="1"/>
    <col min="5991" max="5991" width="36.28515625" customWidth="1"/>
    <col min="5992" max="5992" width="13.7109375" customWidth="1"/>
    <col min="5993" max="5993" width="7.7109375" customWidth="1"/>
    <col min="5994" max="5994" width="16.42578125" customWidth="1"/>
    <col min="5995" max="5995" width="25.140625" customWidth="1"/>
    <col min="5996" max="5996" width="31" customWidth="1"/>
    <col min="5997" max="5997" width="51" customWidth="1"/>
    <col min="5998" max="5998" width="23.28515625" customWidth="1"/>
    <col min="5999" max="5999" width="36.28515625" customWidth="1"/>
    <col min="6000" max="6000" width="13.7109375" customWidth="1"/>
    <col min="6001" max="6001" width="7.7109375" customWidth="1"/>
    <col min="6002" max="6002" width="16.42578125" customWidth="1"/>
    <col min="6003" max="6003" width="25.140625" customWidth="1"/>
    <col min="6004" max="6004" width="31" customWidth="1"/>
    <col min="6005" max="6005" width="51" customWidth="1"/>
    <col min="6006" max="6006" width="23.28515625" customWidth="1"/>
    <col min="6007" max="6007" width="36.28515625" customWidth="1"/>
    <col min="6008" max="6008" width="13.7109375" customWidth="1"/>
    <col min="6009" max="6009" width="7.7109375" customWidth="1"/>
    <col min="6010" max="6010" width="16.42578125" customWidth="1"/>
    <col min="6011" max="6011" width="25.140625" customWidth="1"/>
    <col min="6012" max="6012" width="31" customWidth="1"/>
    <col min="6013" max="6013" width="51" customWidth="1"/>
    <col min="6014" max="6014" width="23.28515625" customWidth="1"/>
    <col min="6015" max="6015" width="36.28515625" customWidth="1"/>
    <col min="6016" max="6016" width="13.7109375" customWidth="1"/>
    <col min="6017" max="6017" width="7.7109375" customWidth="1"/>
    <col min="6018" max="6018" width="16.42578125" customWidth="1"/>
    <col min="6019" max="6019" width="25.140625" customWidth="1"/>
    <col min="6020" max="6020" width="31" customWidth="1"/>
    <col min="6021" max="6021" width="51" customWidth="1"/>
    <col min="6022" max="6022" width="23.28515625" customWidth="1"/>
    <col min="6023" max="6023" width="36.28515625" customWidth="1"/>
    <col min="6024" max="6024" width="13.7109375" customWidth="1"/>
    <col min="6025" max="6025" width="7.7109375" customWidth="1"/>
    <col min="6026" max="6026" width="16.42578125" customWidth="1"/>
    <col min="6027" max="6027" width="25.140625" customWidth="1"/>
    <col min="6028" max="6028" width="31" customWidth="1"/>
    <col min="6029" max="6029" width="51" customWidth="1"/>
    <col min="6030" max="6030" width="23.28515625" customWidth="1"/>
    <col min="6031" max="6031" width="36.28515625" customWidth="1"/>
    <col min="6032" max="6032" width="13.7109375" customWidth="1"/>
    <col min="6033" max="6033" width="7.7109375" customWidth="1"/>
    <col min="6034" max="6034" width="16.42578125" customWidth="1"/>
    <col min="6035" max="6035" width="25.140625" customWidth="1"/>
    <col min="6036" max="6036" width="31" customWidth="1"/>
    <col min="6037" max="6037" width="51" customWidth="1"/>
    <col min="6038" max="6038" width="23.28515625" customWidth="1"/>
    <col min="6039" max="6039" width="36.28515625" customWidth="1"/>
    <col min="6040" max="6040" width="13.7109375" customWidth="1"/>
    <col min="6041" max="6041" width="7.7109375" customWidth="1"/>
    <col min="6042" max="6042" width="16.42578125" customWidth="1"/>
    <col min="6043" max="6043" width="25.140625" customWidth="1"/>
    <col min="6044" max="6044" width="31" customWidth="1"/>
    <col min="6045" max="6045" width="51" customWidth="1"/>
    <col min="6046" max="6046" width="23.28515625" customWidth="1"/>
    <col min="6047" max="6047" width="36.28515625" customWidth="1"/>
    <col min="6048" max="6048" width="13.7109375" customWidth="1"/>
    <col min="6049" max="6049" width="7.7109375" customWidth="1"/>
    <col min="6050" max="6050" width="16.42578125" customWidth="1"/>
    <col min="6051" max="6051" width="25.140625" customWidth="1"/>
    <col min="6052" max="6052" width="31" customWidth="1"/>
    <col min="6053" max="6053" width="51" customWidth="1"/>
    <col min="6054" max="6054" width="23.28515625" customWidth="1"/>
    <col min="6055" max="6055" width="36.28515625" customWidth="1"/>
    <col min="6056" max="6056" width="13.7109375" customWidth="1"/>
    <col min="6057" max="6057" width="7.7109375" customWidth="1"/>
    <col min="6058" max="6058" width="16.42578125" customWidth="1"/>
    <col min="6059" max="6059" width="25.140625" customWidth="1"/>
    <col min="6060" max="6060" width="31" customWidth="1"/>
    <col min="6061" max="6061" width="51" customWidth="1"/>
    <col min="6062" max="6062" width="23.28515625" customWidth="1"/>
    <col min="6063" max="6063" width="36.28515625" customWidth="1"/>
    <col min="6064" max="6064" width="13.7109375" customWidth="1"/>
    <col min="6065" max="6065" width="7.7109375" customWidth="1"/>
    <col min="6066" max="6066" width="16.42578125" customWidth="1"/>
    <col min="6067" max="6067" width="25.140625" customWidth="1"/>
    <col min="6068" max="6068" width="31" customWidth="1"/>
    <col min="6069" max="6069" width="51" customWidth="1"/>
    <col min="6070" max="6070" width="23.28515625" customWidth="1"/>
    <col min="6071" max="6071" width="36.28515625" customWidth="1"/>
    <col min="6072" max="6072" width="13.7109375" customWidth="1"/>
    <col min="6073" max="6073" width="7.7109375" customWidth="1"/>
    <col min="6074" max="6074" width="16.42578125" customWidth="1"/>
    <col min="6075" max="6075" width="25.140625" customWidth="1"/>
    <col min="6076" max="6076" width="31" customWidth="1"/>
    <col min="6077" max="6077" width="51" customWidth="1"/>
    <col min="6078" max="6078" width="23.28515625" customWidth="1"/>
    <col min="6079" max="6079" width="36.28515625" customWidth="1"/>
    <col min="6080" max="6080" width="13.7109375" customWidth="1"/>
    <col min="6081" max="6081" width="7.7109375" customWidth="1"/>
    <col min="6082" max="6082" width="16.42578125" customWidth="1"/>
    <col min="6083" max="6083" width="25.140625" customWidth="1"/>
    <col min="6084" max="6084" width="31" customWidth="1"/>
    <col min="6085" max="6085" width="51" customWidth="1"/>
    <col min="6086" max="6086" width="23.28515625" customWidth="1"/>
    <col min="6087" max="6087" width="36.28515625" customWidth="1"/>
    <col min="6088" max="6088" width="13.7109375" customWidth="1"/>
    <col min="6089" max="6089" width="7.7109375" customWidth="1"/>
    <col min="6090" max="6090" width="16.42578125" customWidth="1"/>
    <col min="6091" max="6091" width="25.140625" customWidth="1"/>
    <col min="6092" max="6092" width="31" customWidth="1"/>
    <col min="6093" max="6093" width="51" customWidth="1"/>
    <col min="6094" max="6094" width="23.28515625" customWidth="1"/>
    <col min="6095" max="6095" width="36.28515625" customWidth="1"/>
    <col min="6096" max="6096" width="13.7109375" customWidth="1"/>
    <col min="6097" max="6097" width="7.7109375" customWidth="1"/>
    <col min="6098" max="6098" width="16.42578125" customWidth="1"/>
    <col min="6099" max="6099" width="25.140625" customWidth="1"/>
    <col min="6100" max="6100" width="31" customWidth="1"/>
    <col min="6101" max="6101" width="51" customWidth="1"/>
    <col min="6102" max="6102" width="23.28515625" customWidth="1"/>
    <col min="6103" max="6103" width="36.28515625" customWidth="1"/>
    <col min="6104" max="6104" width="13.7109375" customWidth="1"/>
    <col min="6105" max="6105" width="7.7109375" customWidth="1"/>
    <col min="6106" max="6106" width="16.42578125" customWidth="1"/>
    <col min="6107" max="6107" width="25.140625" customWidth="1"/>
    <col min="6108" max="6108" width="31" customWidth="1"/>
    <col min="6109" max="6109" width="51" customWidth="1"/>
    <col min="6110" max="6110" width="23.28515625" customWidth="1"/>
    <col min="6111" max="6111" width="36.28515625" customWidth="1"/>
    <col min="6112" max="6112" width="13.7109375" customWidth="1"/>
    <col min="6113" max="6113" width="7.7109375" customWidth="1"/>
    <col min="6114" max="6114" width="16.42578125" customWidth="1"/>
    <col min="6115" max="6115" width="25.140625" customWidth="1"/>
    <col min="6116" max="6116" width="31" customWidth="1"/>
    <col min="6117" max="6117" width="51" customWidth="1"/>
    <col min="6118" max="6118" width="23.28515625" customWidth="1"/>
    <col min="6119" max="6119" width="36.28515625" customWidth="1"/>
    <col min="6120" max="6120" width="13.7109375" customWidth="1"/>
    <col min="6121" max="6121" width="7.7109375" customWidth="1"/>
    <col min="6122" max="6122" width="16.42578125" customWidth="1"/>
    <col min="6123" max="6123" width="25.140625" customWidth="1"/>
    <col min="6124" max="6124" width="31" customWidth="1"/>
    <col min="6125" max="6125" width="51" customWidth="1"/>
    <col min="6126" max="6126" width="23.28515625" customWidth="1"/>
    <col min="6127" max="6127" width="36.28515625" customWidth="1"/>
    <col min="6128" max="6128" width="13.7109375" customWidth="1"/>
    <col min="6129" max="6129" width="7.7109375" customWidth="1"/>
    <col min="6130" max="6130" width="16.42578125" customWidth="1"/>
    <col min="6131" max="6131" width="25.140625" customWidth="1"/>
    <col min="6132" max="6132" width="31" customWidth="1"/>
    <col min="6133" max="6133" width="51" customWidth="1"/>
    <col min="6134" max="6134" width="23.28515625" customWidth="1"/>
    <col min="6135" max="6135" width="36.28515625" customWidth="1"/>
    <col min="6136" max="6136" width="13.7109375" customWidth="1"/>
    <col min="6137" max="6137" width="7.7109375" customWidth="1"/>
    <col min="6138" max="6138" width="16.42578125" customWidth="1"/>
    <col min="6139" max="6139" width="25.140625" customWidth="1"/>
    <col min="6140" max="6140" width="31" customWidth="1"/>
    <col min="6141" max="6141" width="51" customWidth="1"/>
    <col min="6142" max="6142" width="23.28515625" customWidth="1"/>
    <col min="6143" max="6143" width="36.28515625" customWidth="1"/>
    <col min="6144" max="6144" width="13.7109375" customWidth="1"/>
    <col min="6145" max="6145" width="7.7109375" customWidth="1"/>
    <col min="6146" max="6146" width="16.42578125" customWidth="1"/>
    <col min="6147" max="6147" width="25.140625" customWidth="1"/>
    <col min="6148" max="6148" width="31" customWidth="1"/>
    <col min="6149" max="6149" width="51" customWidth="1"/>
    <col min="6150" max="6150" width="23.28515625" customWidth="1"/>
    <col min="6151" max="6151" width="36.28515625" customWidth="1"/>
    <col min="6152" max="6152" width="13.7109375" customWidth="1"/>
    <col min="6153" max="6153" width="7.7109375" customWidth="1"/>
    <col min="6154" max="6154" width="16.42578125" customWidth="1"/>
    <col min="6155" max="6155" width="25.140625" customWidth="1"/>
    <col min="6156" max="6156" width="31" customWidth="1"/>
    <col min="6157" max="6157" width="51" customWidth="1"/>
    <col min="6158" max="6158" width="23.28515625" customWidth="1"/>
    <col min="6159" max="6159" width="36.28515625" customWidth="1"/>
    <col min="6160" max="6160" width="13.7109375" customWidth="1"/>
    <col min="6161" max="6161" width="7.7109375" customWidth="1"/>
    <col min="6162" max="6162" width="16.42578125" customWidth="1"/>
    <col min="6163" max="6163" width="25.140625" customWidth="1"/>
    <col min="6164" max="6164" width="31" customWidth="1"/>
    <col min="6165" max="6165" width="51" customWidth="1"/>
    <col min="6166" max="6166" width="23.28515625" customWidth="1"/>
    <col min="6167" max="6167" width="36.28515625" customWidth="1"/>
    <col min="6168" max="6168" width="13.7109375" customWidth="1"/>
    <col min="6169" max="6169" width="7.7109375" customWidth="1"/>
    <col min="6170" max="6170" width="16.42578125" customWidth="1"/>
    <col min="6171" max="6171" width="25.140625" customWidth="1"/>
    <col min="6172" max="6172" width="31" customWidth="1"/>
    <col min="6173" max="6173" width="51" customWidth="1"/>
    <col min="6174" max="6174" width="23.28515625" customWidth="1"/>
    <col min="6175" max="6175" width="36.28515625" customWidth="1"/>
    <col min="6176" max="6176" width="13.7109375" customWidth="1"/>
    <col min="6177" max="6177" width="7.7109375" customWidth="1"/>
    <col min="6178" max="6178" width="16.42578125" customWidth="1"/>
    <col min="6179" max="6179" width="25.140625" customWidth="1"/>
    <col min="6180" max="6180" width="31" customWidth="1"/>
    <col min="6181" max="6181" width="51" customWidth="1"/>
    <col min="6182" max="6182" width="23.28515625" customWidth="1"/>
    <col min="6183" max="6183" width="36.28515625" customWidth="1"/>
    <col min="6184" max="6184" width="13.7109375" customWidth="1"/>
    <col min="6185" max="6185" width="7.7109375" customWidth="1"/>
    <col min="6186" max="6186" width="16.42578125" customWidth="1"/>
    <col min="6187" max="6187" width="25.140625" customWidth="1"/>
    <col min="6188" max="6188" width="31" customWidth="1"/>
    <col min="6189" max="6189" width="51" customWidth="1"/>
    <col min="6190" max="6190" width="23.28515625" customWidth="1"/>
    <col min="6191" max="6191" width="36.28515625" customWidth="1"/>
    <col min="6192" max="6192" width="13.7109375" customWidth="1"/>
    <col min="6193" max="6193" width="7.7109375" customWidth="1"/>
    <col min="6194" max="6194" width="16.42578125" customWidth="1"/>
    <col min="6195" max="6195" width="25.140625" customWidth="1"/>
    <col min="6196" max="6196" width="31" customWidth="1"/>
    <col min="6197" max="6197" width="51" customWidth="1"/>
    <col min="6198" max="6198" width="23.28515625" customWidth="1"/>
    <col min="6199" max="6199" width="36.28515625" customWidth="1"/>
    <col min="6200" max="6200" width="13.7109375" customWidth="1"/>
    <col min="6201" max="6201" width="7.7109375" customWidth="1"/>
    <col min="6202" max="6202" width="16.42578125" customWidth="1"/>
    <col min="6203" max="6203" width="25.140625" customWidth="1"/>
    <col min="6204" max="6204" width="31" customWidth="1"/>
    <col min="6205" max="6205" width="51" customWidth="1"/>
    <col min="6206" max="6206" width="23.28515625" customWidth="1"/>
    <col min="6207" max="6207" width="36.28515625" customWidth="1"/>
    <col min="6208" max="6208" width="13.7109375" customWidth="1"/>
    <col min="6209" max="6209" width="7.7109375" customWidth="1"/>
    <col min="6210" max="6210" width="16.42578125" customWidth="1"/>
    <col min="6211" max="6211" width="25.140625" customWidth="1"/>
    <col min="6212" max="6212" width="31" customWidth="1"/>
    <col min="6213" max="6213" width="51" customWidth="1"/>
    <col min="6214" max="6214" width="23.28515625" customWidth="1"/>
    <col min="6215" max="6215" width="36.28515625" customWidth="1"/>
    <col min="6216" max="6216" width="13.7109375" customWidth="1"/>
    <col min="6217" max="6217" width="7.7109375" customWidth="1"/>
    <col min="6218" max="6218" width="16.42578125" customWidth="1"/>
    <col min="6219" max="6219" width="25.140625" customWidth="1"/>
    <col min="6220" max="6220" width="31" customWidth="1"/>
    <col min="6221" max="6221" width="51" customWidth="1"/>
    <col min="6222" max="6222" width="23.28515625" customWidth="1"/>
    <col min="6223" max="6223" width="36.28515625" customWidth="1"/>
    <col min="6224" max="6224" width="13.7109375" customWidth="1"/>
    <col min="6225" max="6225" width="7.7109375" customWidth="1"/>
    <col min="6226" max="6226" width="16.42578125" customWidth="1"/>
    <col min="6227" max="6227" width="25.140625" customWidth="1"/>
    <col min="6228" max="6228" width="31" customWidth="1"/>
    <col min="6229" max="6229" width="51" customWidth="1"/>
    <col min="6230" max="6230" width="23.28515625" customWidth="1"/>
    <col min="6231" max="6231" width="36.28515625" customWidth="1"/>
    <col min="6232" max="6232" width="13.7109375" customWidth="1"/>
    <col min="6233" max="6233" width="7.7109375" customWidth="1"/>
    <col min="6234" max="6234" width="16.42578125" customWidth="1"/>
    <col min="6235" max="6235" width="25.140625" customWidth="1"/>
    <col min="6236" max="6236" width="31" customWidth="1"/>
    <col min="6237" max="6237" width="51" customWidth="1"/>
    <col min="6238" max="6238" width="23.28515625" customWidth="1"/>
    <col min="6239" max="6239" width="36.28515625" customWidth="1"/>
    <col min="6240" max="6240" width="13.7109375" customWidth="1"/>
    <col min="6241" max="6241" width="7.7109375" customWidth="1"/>
    <col min="6242" max="6242" width="16.42578125" customWidth="1"/>
    <col min="6243" max="6243" width="25.140625" customWidth="1"/>
    <col min="6244" max="6244" width="31" customWidth="1"/>
    <col min="6245" max="6245" width="51" customWidth="1"/>
    <col min="6246" max="6246" width="23.28515625" customWidth="1"/>
    <col min="6247" max="6247" width="36.28515625" customWidth="1"/>
    <col min="6248" max="6248" width="13.7109375" customWidth="1"/>
    <col min="6249" max="6249" width="7.7109375" customWidth="1"/>
    <col min="6250" max="6250" width="16.42578125" customWidth="1"/>
    <col min="6251" max="6251" width="25.140625" customWidth="1"/>
    <col min="6252" max="6252" width="31" customWidth="1"/>
    <col min="6253" max="6253" width="51" customWidth="1"/>
    <col min="6254" max="6254" width="23.28515625" customWidth="1"/>
    <col min="6255" max="6255" width="36.28515625" customWidth="1"/>
    <col min="6256" max="6256" width="13.7109375" customWidth="1"/>
    <col min="6257" max="6257" width="7.7109375" customWidth="1"/>
    <col min="6258" max="6258" width="16.42578125" customWidth="1"/>
    <col min="6259" max="6259" width="25.140625" customWidth="1"/>
    <col min="6260" max="6260" width="31" customWidth="1"/>
    <col min="6261" max="6261" width="51" customWidth="1"/>
    <col min="6262" max="6262" width="23.28515625" customWidth="1"/>
    <col min="6263" max="6263" width="36.28515625" customWidth="1"/>
    <col min="6264" max="6264" width="13.7109375" customWidth="1"/>
    <col min="6265" max="6265" width="7.7109375" customWidth="1"/>
    <col min="6266" max="6266" width="16.42578125" customWidth="1"/>
    <col min="6267" max="6267" width="25.140625" customWidth="1"/>
    <col min="6268" max="6268" width="31" customWidth="1"/>
    <col min="6269" max="6269" width="51" customWidth="1"/>
    <col min="6270" max="6270" width="23.28515625" customWidth="1"/>
    <col min="6271" max="6271" width="36.28515625" customWidth="1"/>
    <col min="6272" max="6272" width="13.7109375" customWidth="1"/>
    <col min="6273" max="6273" width="7.7109375" customWidth="1"/>
    <col min="6274" max="6274" width="16.42578125" customWidth="1"/>
    <col min="6275" max="6275" width="25.140625" customWidth="1"/>
    <col min="6276" max="6276" width="31" customWidth="1"/>
    <col min="6277" max="6277" width="51" customWidth="1"/>
    <col min="6278" max="6278" width="23.28515625" customWidth="1"/>
    <col min="6279" max="6279" width="36.28515625" customWidth="1"/>
    <col min="6280" max="6280" width="13.7109375" customWidth="1"/>
    <col min="6281" max="6281" width="7.7109375" customWidth="1"/>
    <col min="6282" max="6282" width="16.42578125" customWidth="1"/>
    <col min="6283" max="6283" width="25.140625" customWidth="1"/>
    <col min="6284" max="6284" width="31" customWidth="1"/>
    <col min="6285" max="6285" width="51" customWidth="1"/>
    <col min="6286" max="6286" width="23.28515625" customWidth="1"/>
    <col min="6287" max="6287" width="36.28515625" customWidth="1"/>
    <col min="6288" max="6288" width="13.7109375" customWidth="1"/>
    <col min="6289" max="6289" width="7.7109375" customWidth="1"/>
    <col min="6290" max="6290" width="16.42578125" customWidth="1"/>
    <col min="6291" max="6291" width="25.140625" customWidth="1"/>
    <col min="6292" max="6292" width="31" customWidth="1"/>
    <col min="6293" max="6293" width="51" customWidth="1"/>
    <col min="6294" max="6294" width="23.28515625" customWidth="1"/>
    <col min="6295" max="6295" width="36.28515625" customWidth="1"/>
    <col min="6296" max="6296" width="13.7109375" customWidth="1"/>
    <col min="6297" max="6297" width="7.7109375" customWidth="1"/>
    <col min="6298" max="6298" width="16.42578125" customWidth="1"/>
    <col min="6299" max="6299" width="25.140625" customWidth="1"/>
    <col min="6300" max="6300" width="31" customWidth="1"/>
    <col min="6301" max="6301" width="51" customWidth="1"/>
    <col min="6302" max="6302" width="23.28515625" customWidth="1"/>
    <col min="6303" max="6303" width="36.28515625" customWidth="1"/>
    <col min="6304" max="6304" width="13.7109375" customWidth="1"/>
    <col min="6305" max="6305" width="7.7109375" customWidth="1"/>
    <col min="6306" max="6306" width="16.42578125" customWidth="1"/>
    <col min="6307" max="6307" width="25.140625" customWidth="1"/>
    <col min="6308" max="6308" width="31" customWidth="1"/>
    <col min="6309" max="6309" width="51" customWidth="1"/>
    <col min="6310" max="6310" width="23.28515625" customWidth="1"/>
    <col min="6311" max="6311" width="36.28515625" customWidth="1"/>
    <col min="6312" max="6312" width="13.7109375" customWidth="1"/>
    <col min="6313" max="6313" width="7.7109375" customWidth="1"/>
    <col min="6314" max="6314" width="16.42578125" customWidth="1"/>
    <col min="6315" max="6315" width="25.140625" customWidth="1"/>
    <col min="6316" max="6316" width="31" customWidth="1"/>
    <col min="6317" max="6317" width="51" customWidth="1"/>
    <col min="6318" max="6318" width="23.28515625" customWidth="1"/>
    <col min="6319" max="6319" width="36.28515625" customWidth="1"/>
    <col min="6320" max="6320" width="13.7109375" customWidth="1"/>
    <col min="6321" max="6321" width="7.7109375" customWidth="1"/>
    <col min="6322" max="6322" width="16.42578125" customWidth="1"/>
    <col min="6323" max="6323" width="25.140625" customWidth="1"/>
    <col min="6324" max="6324" width="31" customWidth="1"/>
    <col min="6325" max="6325" width="51" customWidth="1"/>
    <col min="6326" max="6326" width="23.28515625" customWidth="1"/>
    <col min="6327" max="6327" width="36.28515625" customWidth="1"/>
    <col min="6328" max="6328" width="13.7109375" customWidth="1"/>
    <col min="6329" max="6329" width="7.7109375" customWidth="1"/>
    <col min="6330" max="6330" width="16.42578125" customWidth="1"/>
    <col min="6331" max="6331" width="25.140625" customWidth="1"/>
    <col min="6332" max="6332" width="31" customWidth="1"/>
    <col min="6333" max="6333" width="51" customWidth="1"/>
    <col min="6334" max="6334" width="23.28515625" customWidth="1"/>
    <col min="6335" max="6335" width="36.28515625" customWidth="1"/>
    <col min="6336" max="6336" width="13.7109375" customWidth="1"/>
    <col min="6337" max="6337" width="7.7109375" customWidth="1"/>
    <col min="6338" max="6338" width="16.42578125" customWidth="1"/>
    <col min="6339" max="6339" width="25.140625" customWidth="1"/>
    <col min="6340" max="6340" width="31" customWidth="1"/>
    <col min="6341" max="6341" width="51" customWidth="1"/>
    <col min="6342" max="6342" width="23.28515625" customWidth="1"/>
    <col min="6343" max="6343" width="36.28515625" customWidth="1"/>
    <col min="6344" max="6344" width="13.7109375" customWidth="1"/>
    <col min="6345" max="6345" width="7.7109375" customWidth="1"/>
    <col min="6346" max="6346" width="16.42578125" customWidth="1"/>
    <col min="6347" max="6347" width="25.140625" customWidth="1"/>
    <col min="6348" max="6348" width="31" customWidth="1"/>
    <col min="6349" max="6349" width="51" customWidth="1"/>
    <col min="6350" max="6350" width="23.28515625" customWidth="1"/>
    <col min="6351" max="6351" width="36.28515625" customWidth="1"/>
    <col min="6352" max="6352" width="13.7109375" customWidth="1"/>
    <col min="6353" max="6353" width="7.7109375" customWidth="1"/>
    <col min="6354" max="6354" width="16.42578125" customWidth="1"/>
    <col min="6355" max="6355" width="25.140625" customWidth="1"/>
    <col min="6356" max="6356" width="31" customWidth="1"/>
    <col min="6357" max="6357" width="51" customWidth="1"/>
    <col min="6358" max="6358" width="23.28515625" customWidth="1"/>
    <col min="6359" max="6359" width="36.28515625" customWidth="1"/>
    <col min="6360" max="6360" width="13.7109375" customWidth="1"/>
    <col min="6361" max="6361" width="7.7109375" customWidth="1"/>
    <col min="6362" max="6362" width="16.42578125" customWidth="1"/>
    <col min="6363" max="6363" width="25.140625" customWidth="1"/>
    <col min="6364" max="6364" width="31" customWidth="1"/>
    <col min="6365" max="6365" width="51" customWidth="1"/>
    <col min="6366" max="6366" width="23.28515625" customWidth="1"/>
    <col min="6367" max="6367" width="36.28515625" customWidth="1"/>
    <col min="6368" max="6368" width="13.7109375" customWidth="1"/>
    <col min="6369" max="6369" width="7.7109375" customWidth="1"/>
    <col min="6370" max="6370" width="16.42578125" customWidth="1"/>
    <col min="6371" max="6371" width="25.140625" customWidth="1"/>
    <col min="6372" max="6372" width="31" customWidth="1"/>
    <col min="6373" max="6373" width="51" customWidth="1"/>
    <col min="6374" max="6374" width="23.28515625" customWidth="1"/>
    <col min="6375" max="6375" width="36.28515625" customWidth="1"/>
    <col min="6376" max="6376" width="13.7109375" customWidth="1"/>
    <col min="6377" max="6377" width="7.7109375" customWidth="1"/>
    <col min="6378" max="6378" width="16.42578125" customWidth="1"/>
    <col min="6379" max="6379" width="25.140625" customWidth="1"/>
    <col min="6380" max="6380" width="31" customWidth="1"/>
    <col min="6381" max="6381" width="51" customWidth="1"/>
    <col min="6382" max="6382" width="23.28515625" customWidth="1"/>
    <col min="6383" max="6383" width="36.28515625" customWidth="1"/>
    <col min="6384" max="6384" width="13.7109375" customWidth="1"/>
    <col min="6385" max="6385" width="7.7109375" customWidth="1"/>
    <col min="6386" max="6386" width="16.42578125" customWidth="1"/>
    <col min="6387" max="6387" width="25.140625" customWidth="1"/>
    <col min="6388" max="6388" width="31" customWidth="1"/>
    <col min="6389" max="6389" width="51" customWidth="1"/>
    <col min="6390" max="6390" width="23.28515625" customWidth="1"/>
    <col min="6391" max="6391" width="36.28515625" customWidth="1"/>
    <col min="6392" max="6392" width="13.7109375" customWidth="1"/>
    <col min="6393" max="6393" width="7.7109375" customWidth="1"/>
    <col min="6394" max="6394" width="16.42578125" customWidth="1"/>
    <col min="6395" max="6395" width="25.140625" customWidth="1"/>
    <col min="6396" max="6396" width="31" customWidth="1"/>
    <col min="6397" max="6397" width="51" customWidth="1"/>
    <col min="6398" max="6398" width="23.28515625" customWidth="1"/>
    <col min="6399" max="6399" width="36.28515625" customWidth="1"/>
    <col min="6400" max="6400" width="13.7109375" customWidth="1"/>
    <col min="6401" max="6401" width="7.7109375" customWidth="1"/>
    <col min="6402" max="6402" width="16.42578125" customWidth="1"/>
    <col min="6403" max="6403" width="25.140625" customWidth="1"/>
    <col min="6404" max="6404" width="31" customWidth="1"/>
    <col min="6405" max="6405" width="51" customWidth="1"/>
    <col min="6406" max="6406" width="23.28515625" customWidth="1"/>
    <col min="6407" max="6407" width="36.28515625" customWidth="1"/>
    <col min="6408" max="6408" width="13.7109375" customWidth="1"/>
    <col min="6409" max="6409" width="7.7109375" customWidth="1"/>
    <col min="6410" max="6410" width="16.42578125" customWidth="1"/>
    <col min="6411" max="6411" width="25.140625" customWidth="1"/>
    <col min="6412" max="6412" width="31" customWidth="1"/>
    <col min="6413" max="6413" width="51" customWidth="1"/>
    <col min="6414" max="6414" width="23.28515625" customWidth="1"/>
    <col min="6415" max="6415" width="36.28515625" customWidth="1"/>
    <col min="6416" max="6416" width="13.7109375" customWidth="1"/>
    <col min="6417" max="6417" width="7.7109375" customWidth="1"/>
    <col min="6418" max="6418" width="16.42578125" customWidth="1"/>
    <col min="6419" max="6419" width="25.140625" customWidth="1"/>
    <col min="6420" max="6420" width="31" customWidth="1"/>
    <col min="6421" max="6421" width="51" customWidth="1"/>
    <col min="6422" max="6422" width="23.28515625" customWidth="1"/>
    <col min="6423" max="6423" width="36.28515625" customWidth="1"/>
    <col min="6424" max="6424" width="13.7109375" customWidth="1"/>
    <col min="6425" max="6425" width="7.7109375" customWidth="1"/>
    <col min="6426" max="6426" width="16.42578125" customWidth="1"/>
    <col min="6427" max="6427" width="25.140625" customWidth="1"/>
    <col min="6428" max="6428" width="31" customWidth="1"/>
    <col min="6429" max="6429" width="51" customWidth="1"/>
    <col min="6430" max="6430" width="23.28515625" customWidth="1"/>
    <col min="6431" max="6431" width="36.28515625" customWidth="1"/>
    <col min="6432" max="6432" width="13.7109375" customWidth="1"/>
    <col min="6433" max="6433" width="7.7109375" customWidth="1"/>
    <col min="6434" max="6434" width="16.42578125" customWidth="1"/>
    <col min="6435" max="6435" width="25.140625" customWidth="1"/>
    <col min="6436" max="6436" width="31" customWidth="1"/>
    <col min="6437" max="6437" width="51" customWidth="1"/>
    <col min="6438" max="6438" width="23.28515625" customWidth="1"/>
    <col min="6439" max="6439" width="36.28515625" customWidth="1"/>
    <col min="6440" max="6440" width="13.7109375" customWidth="1"/>
    <col min="6441" max="6441" width="7.7109375" customWidth="1"/>
    <col min="6442" max="6442" width="16.42578125" customWidth="1"/>
    <col min="6443" max="6443" width="25.140625" customWidth="1"/>
    <col min="6444" max="6444" width="31" customWidth="1"/>
    <col min="6445" max="6445" width="51" customWidth="1"/>
    <col min="6446" max="6446" width="23.28515625" customWidth="1"/>
    <col min="6447" max="6447" width="36.28515625" customWidth="1"/>
    <col min="6448" max="6448" width="13.7109375" customWidth="1"/>
    <col min="6449" max="6449" width="7.7109375" customWidth="1"/>
    <col min="6450" max="6450" width="16.42578125" customWidth="1"/>
    <col min="6451" max="6451" width="25.140625" customWidth="1"/>
    <col min="6452" max="6452" width="31" customWidth="1"/>
    <col min="6453" max="6453" width="51" customWidth="1"/>
    <col min="6454" max="6454" width="23.28515625" customWidth="1"/>
    <col min="6455" max="6455" width="36.28515625" customWidth="1"/>
    <col min="6456" max="6456" width="13.7109375" customWidth="1"/>
    <col min="6457" max="6457" width="7.7109375" customWidth="1"/>
    <col min="6458" max="6458" width="16.42578125" customWidth="1"/>
    <col min="6459" max="6459" width="25.140625" customWidth="1"/>
    <col min="6460" max="6460" width="31" customWidth="1"/>
    <col min="6461" max="6461" width="51" customWidth="1"/>
    <col min="6462" max="6462" width="23.28515625" customWidth="1"/>
    <col min="6463" max="6463" width="36.28515625" customWidth="1"/>
    <col min="6464" max="6464" width="13.7109375" customWidth="1"/>
    <col min="6465" max="6465" width="7.7109375" customWidth="1"/>
    <col min="6466" max="6466" width="16.42578125" customWidth="1"/>
    <col min="6467" max="6467" width="25.140625" customWidth="1"/>
    <col min="6468" max="6468" width="31" customWidth="1"/>
    <col min="6469" max="6469" width="51" customWidth="1"/>
    <col min="6470" max="6470" width="23.28515625" customWidth="1"/>
    <col min="6471" max="6471" width="36.28515625" customWidth="1"/>
    <col min="6472" max="6472" width="13.7109375" customWidth="1"/>
    <col min="6473" max="6473" width="7.7109375" customWidth="1"/>
    <col min="6474" max="6474" width="16.42578125" customWidth="1"/>
    <col min="6475" max="6475" width="25.140625" customWidth="1"/>
    <col min="6476" max="6476" width="31" customWidth="1"/>
    <col min="6477" max="6477" width="51" customWidth="1"/>
    <col min="6478" max="6478" width="23.28515625" customWidth="1"/>
    <col min="6479" max="6479" width="36.28515625" customWidth="1"/>
    <col min="6480" max="6480" width="13.7109375" customWidth="1"/>
    <col min="6481" max="6481" width="7.7109375" customWidth="1"/>
    <col min="6482" max="6482" width="16.42578125" customWidth="1"/>
    <col min="6483" max="6483" width="25.140625" customWidth="1"/>
    <col min="6484" max="6484" width="31" customWidth="1"/>
    <col min="6485" max="6485" width="51" customWidth="1"/>
    <col min="6486" max="6486" width="23.28515625" customWidth="1"/>
    <col min="6487" max="6487" width="36.28515625" customWidth="1"/>
    <col min="6488" max="6488" width="13.7109375" customWidth="1"/>
    <col min="6489" max="6489" width="7.7109375" customWidth="1"/>
    <col min="6490" max="6490" width="16.42578125" customWidth="1"/>
    <col min="6491" max="6491" width="25.140625" customWidth="1"/>
    <col min="6492" max="6492" width="31" customWidth="1"/>
    <col min="6493" max="6493" width="51" customWidth="1"/>
    <col min="6494" max="6494" width="23.28515625" customWidth="1"/>
    <col min="6495" max="6495" width="36.28515625" customWidth="1"/>
    <col min="6496" max="6496" width="13.7109375" customWidth="1"/>
    <col min="6497" max="6497" width="7.7109375" customWidth="1"/>
    <col min="6498" max="6498" width="16.42578125" customWidth="1"/>
    <col min="6499" max="6499" width="25.140625" customWidth="1"/>
    <col min="6500" max="6500" width="31" customWidth="1"/>
    <col min="6501" max="6501" width="51" customWidth="1"/>
    <col min="6502" max="6502" width="23.28515625" customWidth="1"/>
    <col min="6503" max="6503" width="36.28515625" customWidth="1"/>
    <col min="6504" max="6504" width="13.7109375" customWidth="1"/>
    <col min="6505" max="6505" width="7.7109375" customWidth="1"/>
    <col min="6506" max="6506" width="16.42578125" customWidth="1"/>
    <col min="6507" max="6507" width="25.140625" customWidth="1"/>
    <col min="6508" max="6508" width="31" customWidth="1"/>
    <col min="6509" max="6509" width="51" customWidth="1"/>
    <col min="6510" max="6510" width="23.28515625" customWidth="1"/>
    <col min="6511" max="6511" width="36.28515625" customWidth="1"/>
    <col min="6512" max="6512" width="13.7109375" customWidth="1"/>
    <col min="6513" max="6513" width="7.7109375" customWidth="1"/>
    <col min="6514" max="6514" width="16.42578125" customWidth="1"/>
    <col min="6515" max="6515" width="25.140625" customWidth="1"/>
    <col min="6516" max="6516" width="31" customWidth="1"/>
    <col min="6517" max="6517" width="51" customWidth="1"/>
    <col min="6518" max="6518" width="23.28515625" customWidth="1"/>
    <col min="6519" max="6519" width="36.28515625" customWidth="1"/>
    <col min="6520" max="6520" width="13.7109375" customWidth="1"/>
    <col min="6521" max="6521" width="7.7109375" customWidth="1"/>
    <col min="6522" max="6522" width="16.42578125" customWidth="1"/>
    <col min="6523" max="6523" width="25.140625" customWidth="1"/>
    <col min="6524" max="6524" width="31" customWidth="1"/>
    <col min="6525" max="6525" width="51" customWidth="1"/>
    <col min="6526" max="6526" width="23.28515625" customWidth="1"/>
    <col min="6527" max="6527" width="36.28515625" customWidth="1"/>
    <col min="6528" max="6528" width="13.7109375" customWidth="1"/>
    <col min="6529" max="6529" width="7.7109375" customWidth="1"/>
    <col min="6530" max="6530" width="16.42578125" customWidth="1"/>
    <col min="6531" max="6531" width="25.140625" customWidth="1"/>
    <col min="6532" max="6532" width="31" customWidth="1"/>
    <col min="6533" max="6533" width="51" customWidth="1"/>
    <col min="6534" max="6534" width="23.28515625" customWidth="1"/>
    <col min="6535" max="6535" width="36.28515625" customWidth="1"/>
    <col min="6536" max="6536" width="13.7109375" customWidth="1"/>
    <col min="6537" max="6537" width="7.7109375" customWidth="1"/>
    <col min="6538" max="6538" width="16.42578125" customWidth="1"/>
    <col min="6539" max="6539" width="25.140625" customWidth="1"/>
    <col min="6540" max="6540" width="31" customWidth="1"/>
    <col min="6541" max="6541" width="51" customWidth="1"/>
    <col min="6542" max="6542" width="23.28515625" customWidth="1"/>
    <col min="6543" max="6543" width="36.28515625" customWidth="1"/>
    <col min="6544" max="6544" width="13.7109375" customWidth="1"/>
    <col min="6545" max="6545" width="7.7109375" customWidth="1"/>
    <col min="6546" max="6546" width="16.42578125" customWidth="1"/>
    <col min="6547" max="6547" width="25.140625" customWidth="1"/>
    <col min="6548" max="6548" width="31" customWidth="1"/>
    <col min="6549" max="6549" width="51" customWidth="1"/>
    <col min="6550" max="6550" width="23.28515625" customWidth="1"/>
    <col min="6551" max="6551" width="36.28515625" customWidth="1"/>
    <col min="6552" max="6552" width="13.7109375" customWidth="1"/>
    <col min="6553" max="6553" width="7.7109375" customWidth="1"/>
    <col min="6554" max="6554" width="16.42578125" customWidth="1"/>
    <col min="6555" max="6555" width="25.140625" customWidth="1"/>
    <col min="6556" max="6556" width="31" customWidth="1"/>
    <col min="6557" max="6557" width="51" customWidth="1"/>
    <col min="6558" max="6558" width="23.28515625" customWidth="1"/>
    <col min="6559" max="6559" width="36.28515625" customWidth="1"/>
    <col min="6560" max="6560" width="13.7109375" customWidth="1"/>
    <col min="6561" max="6561" width="7.7109375" customWidth="1"/>
    <col min="6562" max="6562" width="16.42578125" customWidth="1"/>
    <col min="6563" max="6563" width="25.140625" customWidth="1"/>
    <col min="6564" max="6564" width="31" customWidth="1"/>
    <col min="6565" max="6565" width="51" customWidth="1"/>
    <col min="6566" max="6566" width="23.28515625" customWidth="1"/>
    <col min="6567" max="6567" width="36.28515625" customWidth="1"/>
    <col min="6568" max="6568" width="13.7109375" customWidth="1"/>
    <col min="6569" max="6569" width="7.7109375" customWidth="1"/>
    <col min="6570" max="6570" width="16.42578125" customWidth="1"/>
    <col min="6571" max="6571" width="25.140625" customWidth="1"/>
    <col min="6572" max="6572" width="31" customWidth="1"/>
    <col min="6573" max="6573" width="51" customWidth="1"/>
    <col min="6574" max="6574" width="23.28515625" customWidth="1"/>
    <col min="6575" max="6575" width="36.28515625" customWidth="1"/>
    <col min="6576" max="6576" width="13.7109375" customWidth="1"/>
    <col min="6577" max="6577" width="7.7109375" customWidth="1"/>
    <col min="6578" max="6578" width="16.42578125" customWidth="1"/>
    <col min="6579" max="6579" width="25.140625" customWidth="1"/>
    <col min="6580" max="6580" width="31" customWidth="1"/>
    <col min="6581" max="6581" width="51" customWidth="1"/>
    <col min="6582" max="6582" width="23.28515625" customWidth="1"/>
    <col min="6583" max="6583" width="36.28515625" customWidth="1"/>
    <col min="6584" max="6584" width="13.7109375" customWidth="1"/>
    <col min="6585" max="6585" width="7.7109375" customWidth="1"/>
    <col min="6586" max="6586" width="16.42578125" customWidth="1"/>
    <col min="6587" max="6587" width="25.140625" customWidth="1"/>
    <col min="6588" max="6588" width="31" customWidth="1"/>
    <col min="6589" max="6589" width="51" customWidth="1"/>
    <col min="6590" max="6590" width="23.28515625" customWidth="1"/>
    <col min="6591" max="6591" width="36.28515625" customWidth="1"/>
    <col min="6592" max="6592" width="13.7109375" customWidth="1"/>
    <col min="6593" max="6593" width="7.7109375" customWidth="1"/>
    <col min="6594" max="6594" width="16.42578125" customWidth="1"/>
    <col min="6595" max="6595" width="25.140625" customWidth="1"/>
    <col min="6596" max="6596" width="31" customWidth="1"/>
    <col min="6597" max="6597" width="51" customWidth="1"/>
    <col min="6598" max="6598" width="23.28515625" customWidth="1"/>
    <col min="6599" max="6599" width="36.28515625" customWidth="1"/>
    <col min="6600" max="6600" width="13.7109375" customWidth="1"/>
    <col min="6601" max="6601" width="7.7109375" customWidth="1"/>
    <col min="6602" max="6602" width="16.42578125" customWidth="1"/>
    <col min="6603" max="6603" width="25.140625" customWidth="1"/>
    <col min="6604" max="6604" width="31" customWidth="1"/>
    <col min="6605" max="6605" width="51" customWidth="1"/>
    <col min="6606" max="6606" width="23.28515625" customWidth="1"/>
    <col min="6607" max="6607" width="36.28515625" customWidth="1"/>
    <col min="6608" max="6608" width="13.7109375" customWidth="1"/>
    <col min="6609" max="6609" width="7.7109375" customWidth="1"/>
    <col min="6610" max="6610" width="16.42578125" customWidth="1"/>
    <col min="6611" max="6611" width="25.140625" customWidth="1"/>
    <col min="6612" max="6612" width="31" customWidth="1"/>
    <col min="6613" max="6613" width="51" customWidth="1"/>
    <col min="6614" max="6614" width="23.28515625" customWidth="1"/>
    <col min="6615" max="6615" width="36.28515625" customWidth="1"/>
    <col min="6616" max="6616" width="13.7109375" customWidth="1"/>
    <col min="6617" max="6617" width="7.7109375" customWidth="1"/>
    <col min="6618" max="6618" width="16.42578125" customWidth="1"/>
    <col min="6619" max="6619" width="25.140625" customWidth="1"/>
    <col min="6620" max="6620" width="31" customWidth="1"/>
    <col min="6621" max="6621" width="51" customWidth="1"/>
    <col min="6622" max="6622" width="23.28515625" customWidth="1"/>
    <col min="6623" max="6623" width="36.28515625" customWidth="1"/>
    <col min="6624" max="6624" width="13.7109375" customWidth="1"/>
    <col min="6625" max="6625" width="7.7109375" customWidth="1"/>
    <col min="6626" max="6626" width="16.42578125" customWidth="1"/>
    <col min="6627" max="6627" width="25.140625" customWidth="1"/>
    <col min="6628" max="6628" width="31" customWidth="1"/>
    <col min="6629" max="6629" width="51" customWidth="1"/>
    <col min="6630" max="6630" width="23.28515625" customWidth="1"/>
    <col min="6631" max="6631" width="36.28515625" customWidth="1"/>
    <col min="6632" max="6632" width="13.7109375" customWidth="1"/>
    <col min="6633" max="6633" width="7.7109375" customWidth="1"/>
    <col min="6634" max="6634" width="16.42578125" customWidth="1"/>
    <col min="6635" max="6635" width="25.140625" customWidth="1"/>
    <col min="6636" max="6636" width="31" customWidth="1"/>
    <col min="6637" max="6637" width="51" customWidth="1"/>
    <col min="6638" max="6638" width="23.28515625" customWidth="1"/>
    <col min="6639" max="6639" width="36.28515625" customWidth="1"/>
    <col min="6640" max="6640" width="13.7109375" customWidth="1"/>
    <col min="6641" max="6641" width="7.7109375" customWidth="1"/>
    <col min="6642" max="6642" width="16.42578125" customWidth="1"/>
    <col min="6643" max="6643" width="25.140625" customWidth="1"/>
    <col min="6644" max="6644" width="31" customWidth="1"/>
    <col min="6645" max="6645" width="51" customWidth="1"/>
    <col min="6646" max="6646" width="23.28515625" customWidth="1"/>
    <col min="6647" max="6647" width="36.28515625" customWidth="1"/>
    <col min="6648" max="6648" width="13.7109375" customWidth="1"/>
    <col min="6649" max="6649" width="7.7109375" customWidth="1"/>
    <col min="6650" max="6650" width="16.42578125" customWidth="1"/>
    <col min="6651" max="6651" width="25.140625" customWidth="1"/>
    <col min="6652" max="6652" width="31" customWidth="1"/>
    <col min="6653" max="6653" width="51" customWidth="1"/>
    <col min="6654" max="6654" width="23.28515625" customWidth="1"/>
    <col min="6655" max="6655" width="36.28515625" customWidth="1"/>
    <col min="6656" max="6656" width="13.7109375" customWidth="1"/>
    <col min="6657" max="6657" width="7.7109375" customWidth="1"/>
    <col min="6658" max="6658" width="16.42578125" customWidth="1"/>
    <col min="6659" max="6659" width="25.140625" customWidth="1"/>
    <col min="6660" max="6660" width="31" customWidth="1"/>
    <col min="6661" max="6661" width="51" customWidth="1"/>
    <col min="6662" max="6662" width="23.28515625" customWidth="1"/>
    <col min="6663" max="6663" width="36.28515625" customWidth="1"/>
    <col min="6664" max="6664" width="13.7109375" customWidth="1"/>
    <col min="6665" max="6665" width="7.7109375" customWidth="1"/>
    <col min="6666" max="6666" width="16.42578125" customWidth="1"/>
    <col min="6667" max="6667" width="25.140625" customWidth="1"/>
    <col min="6668" max="6668" width="31" customWidth="1"/>
    <col min="6669" max="6669" width="51" customWidth="1"/>
    <col min="6670" max="6670" width="23.28515625" customWidth="1"/>
    <col min="6671" max="6671" width="36.28515625" customWidth="1"/>
    <col min="6672" max="6672" width="13.7109375" customWidth="1"/>
    <col min="6673" max="6673" width="7.7109375" customWidth="1"/>
    <col min="6674" max="6674" width="16.42578125" customWidth="1"/>
    <col min="6675" max="6675" width="25.140625" customWidth="1"/>
    <col min="6676" max="6676" width="31" customWidth="1"/>
    <col min="6677" max="6677" width="51" customWidth="1"/>
    <col min="6678" max="6678" width="23.28515625" customWidth="1"/>
    <col min="6679" max="6679" width="36.28515625" customWidth="1"/>
    <col min="6680" max="6680" width="13.7109375" customWidth="1"/>
    <col min="6681" max="6681" width="7.7109375" customWidth="1"/>
    <col min="6682" max="6682" width="16.42578125" customWidth="1"/>
    <col min="6683" max="6683" width="25.140625" customWidth="1"/>
    <col min="6684" max="6684" width="31" customWidth="1"/>
    <col min="6685" max="6685" width="51" customWidth="1"/>
    <col min="6686" max="6686" width="23.28515625" customWidth="1"/>
    <col min="6687" max="6687" width="36.28515625" customWidth="1"/>
    <col min="6688" max="6688" width="13.7109375" customWidth="1"/>
    <col min="6689" max="6689" width="7.7109375" customWidth="1"/>
    <col min="6690" max="6690" width="16.42578125" customWidth="1"/>
    <col min="6691" max="6691" width="25.140625" customWidth="1"/>
    <col min="6692" max="6692" width="31" customWidth="1"/>
    <col min="6693" max="6693" width="51" customWidth="1"/>
    <col min="6694" max="6694" width="23.28515625" customWidth="1"/>
    <col min="6695" max="6695" width="36.28515625" customWidth="1"/>
    <col min="6696" max="6696" width="13.7109375" customWidth="1"/>
    <col min="6697" max="6697" width="7.7109375" customWidth="1"/>
    <col min="6698" max="6698" width="16.42578125" customWidth="1"/>
    <col min="6699" max="6699" width="25.140625" customWidth="1"/>
    <col min="6700" max="6700" width="31" customWidth="1"/>
    <col min="6701" max="6701" width="51" customWidth="1"/>
    <col min="6702" max="6702" width="23.28515625" customWidth="1"/>
    <col min="6703" max="6703" width="36.28515625" customWidth="1"/>
    <col min="6704" max="6704" width="13.7109375" customWidth="1"/>
    <col min="6705" max="6705" width="7.7109375" customWidth="1"/>
    <col min="6706" max="6706" width="16.42578125" customWidth="1"/>
    <col min="6707" max="6707" width="25.140625" customWidth="1"/>
    <col min="6708" max="6708" width="31" customWidth="1"/>
    <col min="6709" max="6709" width="51" customWidth="1"/>
    <col min="6710" max="6710" width="23.28515625" customWidth="1"/>
    <col min="6711" max="6711" width="36.28515625" customWidth="1"/>
    <col min="6712" max="6712" width="13.7109375" customWidth="1"/>
    <col min="6713" max="6713" width="7.7109375" customWidth="1"/>
    <col min="6714" max="6714" width="16.42578125" customWidth="1"/>
    <col min="6715" max="6715" width="25.140625" customWidth="1"/>
    <col min="6716" max="6716" width="31" customWidth="1"/>
    <col min="6717" max="6717" width="51" customWidth="1"/>
    <col min="6718" max="6718" width="23.28515625" customWidth="1"/>
    <col min="6719" max="6719" width="36.28515625" customWidth="1"/>
    <col min="6720" max="6720" width="13.7109375" customWidth="1"/>
    <col min="6721" max="6721" width="7.7109375" customWidth="1"/>
    <col min="6722" max="6722" width="16.42578125" customWidth="1"/>
    <col min="6723" max="6723" width="25.140625" customWidth="1"/>
    <col min="6724" max="6724" width="31" customWidth="1"/>
    <col min="6725" max="6725" width="51" customWidth="1"/>
    <col min="6726" max="6726" width="23.28515625" customWidth="1"/>
    <col min="6727" max="6727" width="36.28515625" customWidth="1"/>
    <col min="6728" max="6728" width="13.7109375" customWidth="1"/>
    <col min="6729" max="6729" width="7.7109375" customWidth="1"/>
    <col min="6730" max="6730" width="16.42578125" customWidth="1"/>
    <col min="6731" max="6731" width="25.140625" customWidth="1"/>
    <col min="6732" max="6732" width="31" customWidth="1"/>
    <col min="6733" max="6733" width="51" customWidth="1"/>
    <col min="6734" max="6734" width="23.28515625" customWidth="1"/>
    <col min="6735" max="6735" width="36.28515625" customWidth="1"/>
    <col min="6736" max="6736" width="13.7109375" customWidth="1"/>
    <col min="6737" max="6737" width="7.7109375" customWidth="1"/>
    <col min="6738" max="6738" width="16.42578125" customWidth="1"/>
    <col min="6739" max="6739" width="25.140625" customWidth="1"/>
    <col min="6740" max="6740" width="31" customWidth="1"/>
    <col min="6741" max="6741" width="51" customWidth="1"/>
    <col min="6742" max="6742" width="23.28515625" customWidth="1"/>
    <col min="6743" max="6743" width="36.28515625" customWidth="1"/>
    <col min="6744" max="6744" width="13.7109375" customWidth="1"/>
    <col min="6745" max="6745" width="7.7109375" customWidth="1"/>
    <col min="6746" max="6746" width="16.42578125" customWidth="1"/>
    <col min="6747" max="6747" width="25.140625" customWidth="1"/>
    <col min="6748" max="6748" width="31" customWidth="1"/>
    <col min="6749" max="6749" width="51" customWidth="1"/>
    <col min="6750" max="6750" width="23.28515625" customWidth="1"/>
    <col min="6751" max="6751" width="36.28515625" customWidth="1"/>
    <col min="6752" max="6752" width="13.7109375" customWidth="1"/>
    <col min="6753" max="6753" width="7.7109375" customWidth="1"/>
    <col min="6754" max="6754" width="16.42578125" customWidth="1"/>
    <col min="6755" max="6755" width="25.140625" customWidth="1"/>
    <col min="6756" max="6756" width="31" customWidth="1"/>
    <col min="6757" max="6757" width="51" customWidth="1"/>
    <col min="6758" max="6758" width="23.28515625" customWidth="1"/>
    <col min="6759" max="6759" width="36.28515625" customWidth="1"/>
    <col min="6760" max="6760" width="13.7109375" customWidth="1"/>
    <col min="6761" max="6761" width="7.7109375" customWidth="1"/>
    <col min="6762" max="6762" width="16.42578125" customWidth="1"/>
    <col min="6763" max="6763" width="25.140625" customWidth="1"/>
    <col min="6764" max="6764" width="31" customWidth="1"/>
    <col min="6765" max="6765" width="51" customWidth="1"/>
    <col min="6766" max="6766" width="23.28515625" customWidth="1"/>
    <col min="6767" max="6767" width="36.28515625" customWidth="1"/>
    <col min="6768" max="6768" width="13.7109375" customWidth="1"/>
    <col min="6769" max="6769" width="7.7109375" customWidth="1"/>
    <col min="6770" max="6770" width="16.42578125" customWidth="1"/>
    <col min="6771" max="6771" width="25.140625" customWidth="1"/>
    <col min="6772" max="6772" width="31" customWidth="1"/>
    <col min="6773" max="6773" width="51" customWidth="1"/>
    <col min="6774" max="6774" width="23.28515625" customWidth="1"/>
    <col min="6775" max="6775" width="36.28515625" customWidth="1"/>
    <col min="6776" max="6776" width="13.7109375" customWidth="1"/>
    <col min="6777" max="6777" width="7.7109375" customWidth="1"/>
    <col min="6778" max="6778" width="16.42578125" customWidth="1"/>
    <col min="6779" max="6779" width="25.140625" customWidth="1"/>
    <col min="6780" max="6780" width="31" customWidth="1"/>
    <col min="6781" max="6781" width="51" customWidth="1"/>
    <col min="6782" max="6782" width="23.28515625" customWidth="1"/>
    <col min="6783" max="6783" width="36.28515625" customWidth="1"/>
    <col min="6784" max="6784" width="13.7109375" customWidth="1"/>
    <col min="6785" max="6785" width="7.7109375" customWidth="1"/>
    <col min="6786" max="6786" width="16.42578125" customWidth="1"/>
    <col min="6787" max="6787" width="25.140625" customWidth="1"/>
    <col min="6788" max="6788" width="31" customWidth="1"/>
    <col min="6789" max="6789" width="51" customWidth="1"/>
    <col min="6790" max="6790" width="23.28515625" customWidth="1"/>
    <col min="6791" max="6791" width="36.28515625" customWidth="1"/>
    <col min="6792" max="6792" width="13.7109375" customWidth="1"/>
    <col min="6793" max="6793" width="7.7109375" customWidth="1"/>
    <col min="6794" max="6794" width="16.42578125" customWidth="1"/>
    <col min="6795" max="6795" width="25.140625" customWidth="1"/>
    <col min="6796" max="6796" width="31" customWidth="1"/>
    <col min="6797" max="6797" width="51" customWidth="1"/>
    <col min="6798" max="6798" width="23.28515625" customWidth="1"/>
    <col min="6799" max="6799" width="36.28515625" customWidth="1"/>
    <col min="6800" max="6800" width="13.7109375" customWidth="1"/>
    <col min="6801" max="6801" width="7.7109375" customWidth="1"/>
    <col min="6802" max="6802" width="16.42578125" customWidth="1"/>
    <col min="6803" max="6803" width="25.140625" customWidth="1"/>
    <col min="6804" max="6804" width="31" customWidth="1"/>
    <col min="6805" max="6805" width="51" customWidth="1"/>
    <col min="6806" max="6806" width="23.28515625" customWidth="1"/>
    <col min="6807" max="6807" width="36.28515625" customWidth="1"/>
    <col min="6808" max="6808" width="13.7109375" customWidth="1"/>
    <col min="6809" max="6809" width="7.7109375" customWidth="1"/>
    <col min="6810" max="6810" width="16.42578125" customWidth="1"/>
    <col min="6811" max="6811" width="25.140625" customWidth="1"/>
    <col min="6812" max="6812" width="31" customWidth="1"/>
    <col min="6813" max="6813" width="51" customWidth="1"/>
    <col min="6814" max="6814" width="23.28515625" customWidth="1"/>
    <col min="6815" max="6815" width="36.28515625" customWidth="1"/>
    <col min="6816" max="6816" width="13.7109375" customWidth="1"/>
    <col min="6817" max="6817" width="7.7109375" customWidth="1"/>
    <col min="6818" max="6818" width="16.42578125" customWidth="1"/>
    <col min="6819" max="6819" width="25.140625" customWidth="1"/>
    <col min="6820" max="6820" width="31" customWidth="1"/>
    <col min="6821" max="6821" width="51" customWidth="1"/>
    <col min="6822" max="6822" width="23.28515625" customWidth="1"/>
    <col min="6823" max="6823" width="36.28515625" customWidth="1"/>
    <col min="6824" max="6824" width="13.7109375" customWidth="1"/>
    <col min="6825" max="6825" width="7.7109375" customWidth="1"/>
    <col min="6826" max="6826" width="16.42578125" customWidth="1"/>
    <col min="6827" max="6827" width="25.140625" customWidth="1"/>
    <col min="6828" max="6828" width="31" customWidth="1"/>
    <col min="6829" max="6829" width="51" customWidth="1"/>
    <col min="6830" max="6830" width="23.28515625" customWidth="1"/>
    <col min="6831" max="6831" width="36.28515625" customWidth="1"/>
    <col min="6832" max="6832" width="13.7109375" customWidth="1"/>
    <col min="6833" max="6833" width="7.7109375" customWidth="1"/>
    <col min="6834" max="6834" width="16.42578125" customWidth="1"/>
    <col min="6835" max="6835" width="25.140625" customWidth="1"/>
    <col min="6836" max="6836" width="31" customWidth="1"/>
    <col min="6837" max="6837" width="51" customWidth="1"/>
    <col min="6838" max="6838" width="23.28515625" customWidth="1"/>
    <col min="6839" max="6839" width="36.28515625" customWidth="1"/>
    <col min="6840" max="6840" width="13.7109375" customWidth="1"/>
    <col min="6841" max="6841" width="7.7109375" customWidth="1"/>
    <col min="6842" max="6842" width="16.42578125" customWidth="1"/>
    <col min="6843" max="6843" width="25.140625" customWidth="1"/>
    <col min="6844" max="6844" width="31" customWidth="1"/>
    <col min="6845" max="6845" width="51" customWidth="1"/>
    <col min="6846" max="6846" width="23.28515625" customWidth="1"/>
    <col min="6847" max="6847" width="36.28515625" customWidth="1"/>
    <col min="6848" max="6848" width="13.7109375" customWidth="1"/>
    <col min="6849" max="6849" width="7.7109375" customWidth="1"/>
    <col min="6850" max="6850" width="16.42578125" customWidth="1"/>
    <col min="6851" max="6851" width="25.140625" customWidth="1"/>
    <col min="6852" max="6852" width="31" customWidth="1"/>
    <col min="6853" max="6853" width="51" customWidth="1"/>
    <col min="6854" max="6854" width="23.28515625" customWidth="1"/>
    <col min="6855" max="6855" width="36.28515625" customWidth="1"/>
    <col min="6856" max="6856" width="13.7109375" customWidth="1"/>
    <col min="6857" max="6857" width="7.7109375" customWidth="1"/>
    <col min="6858" max="6858" width="16.42578125" customWidth="1"/>
    <col min="6859" max="6859" width="25.140625" customWidth="1"/>
    <col min="6860" max="6860" width="31" customWidth="1"/>
    <col min="6861" max="6861" width="51" customWidth="1"/>
    <col min="6862" max="6862" width="23.28515625" customWidth="1"/>
    <col min="6863" max="6863" width="36.28515625" customWidth="1"/>
    <col min="6864" max="6864" width="13.7109375" customWidth="1"/>
    <col min="6865" max="6865" width="7.7109375" customWidth="1"/>
    <col min="6866" max="6866" width="16.42578125" customWidth="1"/>
    <col min="6867" max="6867" width="25.140625" customWidth="1"/>
    <col min="6868" max="6868" width="31" customWidth="1"/>
    <col min="6869" max="6869" width="51" customWidth="1"/>
    <col min="6870" max="6870" width="23.28515625" customWidth="1"/>
    <col min="6871" max="6871" width="36.28515625" customWidth="1"/>
    <col min="6872" max="6872" width="13.7109375" customWidth="1"/>
    <col min="6873" max="6873" width="7.7109375" customWidth="1"/>
    <col min="6874" max="6874" width="16.42578125" customWidth="1"/>
    <col min="6875" max="6875" width="25.140625" customWidth="1"/>
    <col min="6876" max="6876" width="31" customWidth="1"/>
    <col min="6877" max="6877" width="51" customWidth="1"/>
    <col min="6878" max="6878" width="23.28515625" customWidth="1"/>
    <col min="6879" max="6879" width="36.28515625" customWidth="1"/>
    <col min="6880" max="6880" width="13.7109375" customWidth="1"/>
    <col min="6881" max="6881" width="7.7109375" customWidth="1"/>
    <col min="6882" max="6882" width="16.42578125" customWidth="1"/>
    <col min="6883" max="6883" width="25.140625" customWidth="1"/>
    <col min="6884" max="6884" width="31" customWidth="1"/>
    <col min="6885" max="6885" width="51" customWidth="1"/>
    <col min="6886" max="6886" width="23.28515625" customWidth="1"/>
    <col min="6887" max="6887" width="36.28515625" customWidth="1"/>
    <col min="6888" max="6888" width="13.7109375" customWidth="1"/>
    <col min="6889" max="6889" width="7.7109375" customWidth="1"/>
    <col min="6890" max="6890" width="16.42578125" customWidth="1"/>
    <col min="6891" max="6891" width="25.140625" customWidth="1"/>
    <col min="6892" max="6892" width="31" customWidth="1"/>
    <col min="6893" max="6893" width="51" customWidth="1"/>
    <col min="6894" max="6894" width="23.28515625" customWidth="1"/>
    <col min="6895" max="6895" width="36.28515625" customWidth="1"/>
    <col min="6896" max="6896" width="13.7109375" customWidth="1"/>
    <col min="6897" max="6897" width="7.7109375" customWidth="1"/>
    <col min="6898" max="6898" width="16.42578125" customWidth="1"/>
    <col min="6899" max="6899" width="25.140625" customWidth="1"/>
    <col min="6900" max="6900" width="31" customWidth="1"/>
    <col min="6901" max="6901" width="51" customWidth="1"/>
    <col min="6902" max="6902" width="23.28515625" customWidth="1"/>
    <col min="6903" max="6903" width="36.28515625" customWidth="1"/>
    <col min="6904" max="6904" width="13.7109375" customWidth="1"/>
    <col min="6905" max="6905" width="7.7109375" customWidth="1"/>
    <col min="6906" max="6906" width="16.42578125" customWidth="1"/>
    <col min="6907" max="6907" width="25.140625" customWidth="1"/>
    <col min="6908" max="6908" width="31" customWidth="1"/>
    <col min="6909" max="6909" width="51" customWidth="1"/>
    <col min="6910" max="6910" width="23.28515625" customWidth="1"/>
    <col min="6911" max="6911" width="36.28515625" customWidth="1"/>
    <col min="6912" max="6912" width="13.7109375" customWidth="1"/>
    <col min="6913" max="6913" width="7.7109375" customWidth="1"/>
    <col min="6914" max="6914" width="16.42578125" customWidth="1"/>
    <col min="6915" max="6915" width="25.140625" customWidth="1"/>
    <col min="6916" max="6916" width="31" customWidth="1"/>
    <col min="6917" max="6917" width="51" customWidth="1"/>
    <col min="6918" max="6918" width="23.28515625" customWidth="1"/>
    <col min="6919" max="6919" width="36.28515625" customWidth="1"/>
    <col min="6920" max="6920" width="13.7109375" customWidth="1"/>
    <col min="6921" max="6921" width="7.7109375" customWidth="1"/>
    <col min="6922" max="6922" width="16.42578125" customWidth="1"/>
    <col min="6923" max="6923" width="25.140625" customWidth="1"/>
    <col min="6924" max="6924" width="31" customWidth="1"/>
    <col min="6925" max="6925" width="51" customWidth="1"/>
    <col min="6926" max="6926" width="23.28515625" customWidth="1"/>
    <col min="6927" max="6927" width="36.28515625" customWidth="1"/>
    <col min="6928" max="6928" width="13.7109375" customWidth="1"/>
    <col min="6929" max="6929" width="7.7109375" customWidth="1"/>
    <col min="6930" max="6930" width="16.42578125" customWidth="1"/>
    <col min="6931" max="6931" width="25.140625" customWidth="1"/>
    <col min="6932" max="6932" width="31" customWidth="1"/>
    <col min="6933" max="6933" width="51" customWidth="1"/>
    <col min="6934" max="6934" width="23.28515625" customWidth="1"/>
    <col min="6935" max="6935" width="36.28515625" customWidth="1"/>
    <col min="6936" max="6936" width="13.7109375" customWidth="1"/>
    <col min="6937" max="6937" width="7.7109375" customWidth="1"/>
    <col min="6938" max="6938" width="16.42578125" customWidth="1"/>
    <col min="6939" max="6939" width="25.140625" customWidth="1"/>
    <col min="6940" max="6940" width="31" customWidth="1"/>
    <col min="6941" max="6941" width="51" customWidth="1"/>
    <col min="6942" max="6942" width="23.28515625" customWidth="1"/>
    <col min="6943" max="6943" width="36.28515625" customWidth="1"/>
    <col min="6944" max="6944" width="13.7109375" customWidth="1"/>
    <col min="6945" max="6945" width="7.7109375" customWidth="1"/>
    <col min="6946" max="6946" width="16.42578125" customWidth="1"/>
    <col min="6947" max="6947" width="25.140625" customWidth="1"/>
    <col min="6948" max="6948" width="31" customWidth="1"/>
    <col min="6949" max="6949" width="51" customWidth="1"/>
    <col min="6950" max="6950" width="23.28515625" customWidth="1"/>
    <col min="6951" max="6951" width="36.28515625" customWidth="1"/>
    <col min="6952" max="6952" width="13.7109375" customWidth="1"/>
    <col min="6953" max="6953" width="7.7109375" customWidth="1"/>
    <col min="6954" max="6954" width="16.42578125" customWidth="1"/>
    <col min="6955" max="6955" width="25.140625" customWidth="1"/>
    <col min="6956" max="6956" width="31" customWidth="1"/>
    <col min="6957" max="6957" width="51" customWidth="1"/>
    <col min="6958" max="6958" width="23.28515625" customWidth="1"/>
    <col min="6959" max="6959" width="36.28515625" customWidth="1"/>
    <col min="6960" max="6960" width="13.7109375" customWidth="1"/>
    <col min="6961" max="6961" width="7.7109375" customWidth="1"/>
    <col min="6962" max="6962" width="16.42578125" customWidth="1"/>
    <col min="6963" max="6963" width="25.140625" customWidth="1"/>
    <col min="6964" max="6964" width="31" customWidth="1"/>
    <col min="6965" max="6965" width="51" customWidth="1"/>
    <col min="6966" max="6966" width="23.28515625" customWidth="1"/>
    <col min="6967" max="6967" width="36.28515625" customWidth="1"/>
    <col min="6968" max="6968" width="13.7109375" customWidth="1"/>
    <col min="6969" max="6969" width="7.7109375" customWidth="1"/>
    <col min="6970" max="6970" width="16.42578125" customWidth="1"/>
    <col min="6971" max="6971" width="25.140625" customWidth="1"/>
    <col min="6972" max="6972" width="31" customWidth="1"/>
    <col min="6973" max="6973" width="51" customWidth="1"/>
    <col min="6974" max="6974" width="23.28515625" customWidth="1"/>
    <col min="6975" max="6975" width="36.28515625" customWidth="1"/>
    <col min="6976" max="6976" width="13.7109375" customWidth="1"/>
    <col min="6977" max="6977" width="7.7109375" customWidth="1"/>
    <col min="6978" max="6978" width="16.42578125" customWidth="1"/>
    <col min="6979" max="6979" width="25.140625" customWidth="1"/>
    <col min="6980" max="6980" width="31" customWidth="1"/>
    <col min="6981" max="6981" width="51" customWidth="1"/>
    <col min="6982" max="6982" width="23.28515625" customWidth="1"/>
    <col min="6983" max="6983" width="36.28515625" customWidth="1"/>
    <col min="6984" max="6984" width="13.7109375" customWidth="1"/>
    <col min="6985" max="6985" width="7.7109375" customWidth="1"/>
    <col min="6986" max="6986" width="16.42578125" customWidth="1"/>
    <col min="6987" max="6987" width="25.140625" customWidth="1"/>
    <col min="6988" max="6988" width="31" customWidth="1"/>
    <col min="6989" max="6989" width="51" customWidth="1"/>
    <col min="6990" max="6990" width="23.28515625" customWidth="1"/>
    <col min="6991" max="6991" width="36.28515625" customWidth="1"/>
    <col min="6992" max="6992" width="13.7109375" customWidth="1"/>
    <col min="6993" max="6993" width="7.7109375" customWidth="1"/>
    <col min="6994" max="6994" width="16.42578125" customWidth="1"/>
    <col min="6995" max="6995" width="25.140625" customWidth="1"/>
    <col min="6996" max="6996" width="31" customWidth="1"/>
    <col min="6997" max="6997" width="51" customWidth="1"/>
    <col min="6998" max="6998" width="23.28515625" customWidth="1"/>
    <col min="6999" max="6999" width="36.28515625" customWidth="1"/>
    <col min="7000" max="7000" width="13.7109375" customWidth="1"/>
    <col min="7001" max="7001" width="7.7109375" customWidth="1"/>
    <col min="7002" max="7002" width="16.42578125" customWidth="1"/>
    <col min="7003" max="7003" width="25.140625" customWidth="1"/>
    <col min="7004" max="7004" width="31" customWidth="1"/>
    <col min="7005" max="7005" width="51" customWidth="1"/>
    <col min="7006" max="7006" width="23.28515625" customWidth="1"/>
    <col min="7007" max="7007" width="36.28515625" customWidth="1"/>
    <col min="7008" max="7008" width="13.7109375" customWidth="1"/>
    <col min="7009" max="7009" width="7.7109375" customWidth="1"/>
    <col min="7010" max="7010" width="16.42578125" customWidth="1"/>
    <col min="7011" max="7011" width="25.140625" customWidth="1"/>
    <col min="7012" max="7012" width="31" customWidth="1"/>
    <col min="7013" max="7013" width="51" customWidth="1"/>
    <col min="7014" max="7014" width="23.28515625" customWidth="1"/>
    <col min="7015" max="7015" width="36.28515625" customWidth="1"/>
    <col min="7016" max="7016" width="13.7109375" customWidth="1"/>
    <col min="7017" max="7017" width="7.7109375" customWidth="1"/>
    <col min="7018" max="7018" width="16.42578125" customWidth="1"/>
    <col min="7019" max="7019" width="25.140625" customWidth="1"/>
    <col min="7020" max="7020" width="31" customWidth="1"/>
    <col min="7021" max="7021" width="51" customWidth="1"/>
    <col min="7022" max="7022" width="23.28515625" customWidth="1"/>
    <col min="7023" max="7023" width="36.28515625" customWidth="1"/>
    <col min="7024" max="7024" width="13.7109375" customWidth="1"/>
    <col min="7025" max="7025" width="7.7109375" customWidth="1"/>
    <col min="7026" max="7026" width="16.42578125" customWidth="1"/>
    <col min="7027" max="7027" width="25.140625" customWidth="1"/>
    <col min="7028" max="7028" width="31" customWidth="1"/>
    <col min="7029" max="7029" width="51" customWidth="1"/>
    <col min="7030" max="7030" width="23.28515625" customWidth="1"/>
    <col min="7031" max="7031" width="36.28515625" customWidth="1"/>
    <col min="7032" max="7032" width="13.7109375" customWidth="1"/>
    <col min="7033" max="7033" width="7.7109375" customWidth="1"/>
    <col min="7034" max="7034" width="16.42578125" customWidth="1"/>
    <col min="7035" max="7035" width="25.140625" customWidth="1"/>
    <col min="7036" max="7036" width="31" customWidth="1"/>
    <col min="7037" max="7037" width="51" customWidth="1"/>
    <col min="7038" max="7038" width="23.28515625" customWidth="1"/>
    <col min="7039" max="7039" width="36.28515625" customWidth="1"/>
    <col min="7040" max="7040" width="13.7109375" customWidth="1"/>
    <col min="7041" max="7041" width="7.7109375" customWidth="1"/>
    <col min="7042" max="7042" width="16.42578125" customWidth="1"/>
    <col min="7043" max="7043" width="25.140625" customWidth="1"/>
    <col min="7044" max="7044" width="31" customWidth="1"/>
    <col min="7045" max="7045" width="51" customWidth="1"/>
    <col min="7046" max="7046" width="23.28515625" customWidth="1"/>
    <col min="7047" max="7047" width="36.28515625" customWidth="1"/>
    <col min="7048" max="7048" width="13.7109375" customWidth="1"/>
    <col min="7049" max="7049" width="7.7109375" customWidth="1"/>
    <col min="7050" max="7050" width="16.42578125" customWidth="1"/>
    <col min="7051" max="7051" width="25.140625" customWidth="1"/>
    <col min="7052" max="7052" width="31" customWidth="1"/>
    <col min="7053" max="7053" width="51" customWidth="1"/>
    <col min="7054" max="7054" width="23.28515625" customWidth="1"/>
    <col min="7055" max="7055" width="36.28515625" customWidth="1"/>
    <col min="7056" max="7056" width="13.7109375" customWidth="1"/>
    <col min="7057" max="7057" width="7.7109375" customWidth="1"/>
    <col min="7058" max="7058" width="16.42578125" customWidth="1"/>
    <col min="7059" max="7059" width="25.140625" customWidth="1"/>
    <col min="7060" max="7060" width="31" customWidth="1"/>
    <col min="7061" max="7061" width="51" customWidth="1"/>
    <col min="7062" max="7062" width="23.28515625" customWidth="1"/>
    <col min="7063" max="7063" width="36.28515625" customWidth="1"/>
    <col min="7064" max="7064" width="13.7109375" customWidth="1"/>
    <col min="7065" max="7065" width="7.7109375" customWidth="1"/>
    <col min="7066" max="7066" width="16.42578125" customWidth="1"/>
    <col min="7067" max="7067" width="25.140625" customWidth="1"/>
    <col min="7068" max="7068" width="31" customWidth="1"/>
    <col min="7069" max="7069" width="51" customWidth="1"/>
    <col min="7070" max="7070" width="23.28515625" customWidth="1"/>
    <col min="7071" max="7071" width="36.28515625" customWidth="1"/>
    <col min="7072" max="7072" width="13.7109375" customWidth="1"/>
    <col min="7073" max="7073" width="7.7109375" customWidth="1"/>
    <col min="7074" max="7074" width="16.42578125" customWidth="1"/>
    <col min="7075" max="7075" width="25.140625" customWidth="1"/>
    <col min="7076" max="7076" width="31" customWidth="1"/>
    <col min="7077" max="7077" width="51" customWidth="1"/>
    <col min="7078" max="7078" width="23.28515625" customWidth="1"/>
    <col min="7079" max="7079" width="36.28515625" customWidth="1"/>
    <col min="7080" max="7080" width="13.7109375" customWidth="1"/>
    <col min="7081" max="7081" width="7.7109375" customWidth="1"/>
    <col min="7082" max="7082" width="16.42578125" customWidth="1"/>
    <col min="7083" max="7083" width="25.140625" customWidth="1"/>
    <col min="7084" max="7084" width="31" customWidth="1"/>
    <col min="7085" max="7085" width="51" customWidth="1"/>
    <col min="7086" max="7086" width="23.28515625" customWidth="1"/>
    <col min="7087" max="7087" width="36.28515625" customWidth="1"/>
    <col min="7088" max="7088" width="13.7109375" customWidth="1"/>
    <col min="7089" max="7089" width="7.7109375" customWidth="1"/>
    <col min="7090" max="7090" width="16.42578125" customWidth="1"/>
    <col min="7091" max="7091" width="25.140625" customWidth="1"/>
    <col min="7092" max="7092" width="31" customWidth="1"/>
    <col min="7093" max="7093" width="51" customWidth="1"/>
    <col min="7094" max="7094" width="23.28515625" customWidth="1"/>
    <col min="7095" max="7095" width="36.28515625" customWidth="1"/>
    <col min="7096" max="7096" width="13.7109375" customWidth="1"/>
    <col min="7097" max="7097" width="7.7109375" customWidth="1"/>
    <col min="7098" max="7098" width="16.42578125" customWidth="1"/>
    <col min="7099" max="7099" width="25.140625" customWidth="1"/>
    <col min="7100" max="7100" width="31" customWidth="1"/>
    <col min="7101" max="7101" width="51" customWidth="1"/>
    <col min="7102" max="7102" width="23.28515625" customWidth="1"/>
    <col min="7103" max="7103" width="36.28515625" customWidth="1"/>
    <col min="7104" max="7104" width="13.7109375" customWidth="1"/>
    <col min="7105" max="7105" width="7.7109375" customWidth="1"/>
    <col min="7106" max="7106" width="16.42578125" customWidth="1"/>
    <col min="7107" max="7107" width="25.140625" customWidth="1"/>
    <col min="7108" max="7108" width="31" customWidth="1"/>
    <col min="7109" max="7109" width="51" customWidth="1"/>
    <col min="7110" max="7110" width="23.28515625" customWidth="1"/>
    <col min="7111" max="7111" width="36.28515625" customWidth="1"/>
    <col min="7112" max="7112" width="13.7109375" customWidth="1"/>
    <col min="7113" max="7113" width="7.7109375" customWidth="1"/>
    <col min="7114" max="7114" width="16.42578125" customWidth="1"/>
    <col min="7115" max="7115" width="25.140625" customWidth="1"/>
    <col min="7116" max="7116" width="31" customWidth="1"/>
    <col min="7117" max="7117" width="51" customWidth="1"/>
    <col min="7118" max="7118" width="23.28515625" customWidth="1"/>
    <col min="7119" max="7119" width="36.28515625" customWidth="1"/>
    <col min="7120" max="7120" width="13.7109375" customWidth="1"/>
    <col min="7121" max="7121" width="7.7109375" customWidth="1"/>
    <col min="7122" max="7122" width="16.42578125" customWidth="1"/>
    <col min="7123" max="7123" width="25.140625" customWidth="1"/>
    <col min="7124" max="7124" width="31" customWidth="1"/>
    <col min="7125" max="7125" width="51" customWidth="1"/>
    <col min="7126" max="7126" width="23.28515625" customWidth="1"/>
    <col min="7127" max="7127" width="36.28515625" customWidth="1"/>
    <col min="7128" max="7128" width="13.7109375" customWidth="1"/>
    <col min="7129" max="7129" width="7.7109375" customWidth="1"/>
    <col min="7130" max="7130" width="16.42578125" customWidth="1"/>
    <col min="7131" max="7131" width="25.140625" customWidth="1"/>
    <col min="7132" max="7132" width="31" customWidth="1"/>
    <col min="7133" max="7133" width="51" customWidth="1"/>
    <col min="7134" max="7134" width="23.28515625" customWidth="1"/>
    <col min="7135" max="7135" width="36.28515625" customWidth="1"/>
    <col min="7136" max="7136" width="13.7109375" customWidth="1"/>
    <col min="7137" max="7137" width="7.7109375" customWidth="1"/>
    <col min="7138" max="7138" width="16.42578125" customWidth="1"/>
    <col min="7139" max="7139" width="25.140625" customWidth="1"/>
    <col min="7140" max="7140" width="31" customWidth="1"/>
    <col min="7141" max="7141" width="51" customWidth="1"/>
    <col min="7142" max="7142" width="23.28515625" customWidth="1"/>
    <col min="7143" max="7143" width="36.28515625" customWidth="1"/>
    <col min="7144" max="7144" width="13.7109375" customWidth="1"/>
    <col min="7145" max="7145" width="7.7109375" customWidth="1"/>
    <col min="7146" max="7146" width="16.42578125" customWidth="1"/>
    <col min="7147" max="7147" width="25.140625" customWidth="1"/>
    <col min="7148" max="7148" width="31" customWidth="1"/>
    <col min="7149" max="7149" width="51" customWidth="1"/>
    <col min="7150" max="7150" width="23.28515625" customWidth="1"/>
    <col min="7151" max="7151" width="36.28515625" customWidth="1"/>
    <col min="7152" max="7152" width="13.7109375" customWidth="1"/>
    <col min="7153" max="7153" width="7.7109375" customWidth="1"/>
    <col min="7154" max="7154" width="16.42578125" customWidth="1"/>
    <col min="7155" max="7155" width="25.140625" customWidth="1"/>
    <col min="7156" max="7156" width="31" customWidth="1"/>
    <col min="7157" max="7157" width="51" customWidth="1"/>
    <col min="7158" max="7158" width="23.28515625" customWidth="1"/>
    <col min="7159" max="7159" width="36.28515625" customWidth="1"/>
    <col min="7160" max="7160" width="13.7109375" customWidth="1"/>
    <col min="7161" max="7161" width="7.7109375" customWidth="1"/>
    <col min="7162" max="7162" width="16.42578125" customWidth="1"/>
    <col min="7163" max="7163" width="25.140625" customWidth="1"/>
    <col min="7164" max="7164" width="31" customWidth="1"/>
    <col min="7165" max="7165" width="51" customWidth="1"/>
    <col min="7166" max="7166" width="23.28515625" customWidth="1"/>
    <col min="7167" max="7167" width="36.28515625" customWidth="1"/>
    <col min="7168" max="7168" width="13.7109375" customWidth="1"/>
    <col min="7169" max="7169" width="7.7109375" customWidth="1"/>
    <col min="7170" max="7170" width="16.42578125" customWidth="1"/>
    <col min="7171" max="7171" width="25.140625" customWidth="1"/>
    <col min="7172" max="7172" width="31" customWidth="1"/>
    <col min="7173" max="7173" width="51" customWidth="1"/>
    <col min="7174" max="7174" width="23.28515625" customWidth="1"/>
    <col min="7175" max="7175" width="36.28515625" customWidth="1"/>
    <col min="7176" max="7176" width="13.7109375" customWidth="1"/>
    <col min="7177" max="7177" width="7.7109375" customWidth="1"/>
    <col min="7178" max="7178" width="16.42578125" customWidth="1"/>
    <col min="7179" max="7179" width="25.140625" customWidth="1"/>
    <col min="7180" max="7180" width="31" customWidth="1"/>
    <col min="7181" max="7181" width="51" customWidth="1"/>
    <col min="7182" max="7182" width="23.28515625" customWidth="1"/>
    <col min="7183" max="7183" width="36.28515625" customWidth="1"/>
    <col min="7184" max="7184" width="13.7109375" customWidth="1"/>
    <col min="7185" max="7185" width="7.7109375" customWidth="1"/>
    <col min="7186" max="7186" width="16.42578125" customWidth="1"/>
    <col min="7187" max="7187" width="25.140625" customWidth="1"/>
    <col min="7188" max="7188" width="31" customWidth="1"/>
    <col min="7189" max="7189" width="51" customWidth="1"/>
    <col min="7190" max="7190" width="23.28515625" customWidth="1"/>
    <col min="7191" max="7191" width="36.28515625" customWidth="1"/>
    <col min="7192" max="7192" width="13.7109375" customWidth="1"/>
    <col min="7193" max="7193" width="7.7109375" customWidth="1"/>
    <col min="7194" max="7194" width="16.42578125" customWidth="1"/>
    <col min="7195" max="7195" width="25.140625" customWidth="1"/>
    <col min="7196" max="7196" width="31" customWidth="1"/>
    <col min="7197" max="7197" width="51" customWidth="1"/>
    <col min="7198" max="7198" width="23.28515625" customWidth="1"/>
    <col min="7199" max="7199" width="36.28515625" customWidth="1"/>
    <col min="7200" max="7200" width="13.7109375" customWidth="1"/>
    <col min="7201" max="7201" width="7.7109375" customWidth="1"/>
    <col min="7202" max="7202" width="16.42578125" customWidth="1"/>
    <col min="7203" max="7203" width="25.140625" customWidth="1"/>
    <col min="7204" max="7204" width="31" customWidth="1"/>
    <col min="7205" max="7205" width="51" customWidth="1"/>
    <col min="7206" max="7206" width="23.28515625" customWidth="1"/>
    <col min="7207" max="7207" width="36.28515625" customWidth="1"/>
    <col min="7208" max="7208" width="13.7109375" customWidth="1"/>
    <col min="7209" max="7209" width="7.7109375" customWidth="1"/>
    <col min="7210" max="7210" width="16.42578125" customWidth="1"/>
    <col min="7211" max="7211" width="25.140625" customWidth="1"/>
    <col min="7212" max="7212" width="31" customWidth="1"/>
    <col min="7213" max="7213" width="51" customWidth="1"/>
    <col min="7214" max="7214" width="23.28515625" customWidth="1"/>
    <col min="7215" max="7215" width="36.28515625" customWidth="1"/>
    <col min="7216" max="7216" width="13.7109375" customWidth="1"/>
    <col min="7217" max="7217" width="7.7109375" customWidth="1"/>
    <col min="7218" max="7218" width="16.42578125" customWidth="1"/>
    <col min="7219" max="7219" width="25.140625" customWidth="1"/>
    <col min="7220" max="7220" width="31" customWidth="1"/>
    <col min="7221" max="7221" width="51" customWidth="1"/>
    <col min="7222" max="7222" width="23.28515625" customWidth="1"/>
    <col min="7223" max="7223" width="36.28515625" customWidth="1"/>
    <col min="7224" max="7224" width="13.7109375" customWidth="1"/>
    <col min="7225" max="7225" width="7.7109375" customWidth="1"/>
    <col min="7226" max="7226" width="16.42578125" customWidth="1"/>
    <col min="7227" max="7227" width="25.140625" customWidth="1"/>
    <col min="7228" max="7228" width="31" customWidth="1"/>
    <col min="7229" max="7229" width="51" customWidth="1"/>
    <col min="7230" max="7230" width="23.28515625" customWidth="1"/>
    <col min="7231" max="7231" width="36.28515625" customWidth="1"/>
    <col min="7232" max="7232" width="13.7109375" customWidth="1"/>
    <col min="7233" max="7233" width="7.7109375" customWidth="1"/>
    <col min="7234" max="7234" width="16.42578125" customWidth="1"/>
    <col min="7235" max="7235" width="25.140625" customWidth="1"/>
    <col min="7236" max="7236" width="31" customWidth="1"/>
    <col min="7237" max="7237" width="51" customWidth="1"/>
    <col min="7238" max="7238" width="23.28515625" customWidth="1"/>
    <col min="7239" max="7239" width="36.28515625" customWidth="1"/>
    <col min="7240" max="7240" width="13.7109375" customWidth="1"/>
    <col min="7241" max="7241" width="7.7109375" customWidth="1"/>
    <col min="7242" max="7242" width="16.42578125" customWidth="1"/>
    <col min="7243" max="7243" width="25.140625" customWidth="1"/>
    <col min="7244" max="7244" width="31" customWidth="1"/>
    <col min="7245" max="7245" width="51" customWidth="1"/>
    <col min="7246" max="7246" width="23.28515625" customWidth="1"/>
    <col min="7247" max="7247" width="36.28515625" customWidth="1"/>
    <col min="7248" max="7248" width="13.7109375" customWidth="1"/>
    <col min="7249" max="7249" width="7.7109375" customWidth="1"/>
    <col min="7250" max="7250" width="16.42578125" customWidth="1"/>
    <col min="7251" max="7251" width="25.140625" customWidth="1"/>
    <col min="7252" max="7252" width="31" customWidth="1"/>
    <col min="7253" max="7253" width="51" customWidth="1"/>
    <col min="7254" max="7254" width="23.28515625" customWidth="1"/>
    <col min="7255" max="7255" width="36.28515625" customWidth="1"/>
    <col min="7256" max="7256" width="13.7109375" customWidth="1"/>
    <col min="7257" max="7257" width="7.7109375" customWidth="1"/>
    <col min="7258" max="7258" width="16.42578125" customWidth="1"/>
    <col min="7259" max="7259" width="25.140625" customWidth="1"/>
    <col min="7260" max="7260" width="31" customWidth="1"/>
    <col min="7261" max="7261" width="51" customWidth="1"/>
    <col min="7262" max="7262" width="23.28515625" customWidth="1"/>
    <col min="7263" max="7263" width="36.28515625" customWidth="1"/>
    <col min="7264" max="7264" width="13.7109375" customWidth="1"/>
    <col min="7265" max="7265" width="7.7109375" customWidth="1"/>
    <col min="7266" max="7266" width="16.42578125" customWidth="1"/>
    <col min="7267" max="7267" width="25.140625" customWidth="1"/>
    <col min="7268" max="7268" width="31" customWidth="1"/>
    <col min="7269" max="7269" width="51" customWidth="1"/>
    <col min="7270" max="7270" width="23.28515625" customWidth="1"/>
    <col min="7271" max="7271" width="36.28515625" customWidth="1"/>
    <col min="7272" max="7272" width="13.7109375" customWidth="1"/>
    <col min="7273" max="7273" width="7.7109375" customWidth="1"/>
    <col min="7274" max="7274" width="16.42578125" customWidth="1"/>
    <col min="7275" max="7275" width="25.140625" customWidth="1"/>
    <col min="7276" max="7276" width="31" customWidth="1"/>
    <col min="7277" max="7277" width="51" customWidth="1"/>
    <col min="7278" max="7278" width="23.28515625" customWidth="1"/>
    <col min="7279" max="7279" width="36.28515625" customWidth="1"/>
    <col min="7280" max="7280" width="13.7109375" customWidth="1"/>
    <col min="7281" max="7281" width="7.7109375" customWidth="1"/>
    <col min="7282" max="7282" width="16.42578125" customWidth="1"/>
    <col min="7283" max="7283" width="25.140625" customWidth="1"/>
    <col min="7284" max="7284" width="31" customWidth="1"/>
    <col min="7285" max="7285" width="51" customWidth="1"/>
    <col min="7286" max="7286" width="23.28515625" customWidth="1"/>
    <col min="7287" max="7287" width="36.28515625" customWidth="1"/>
    <col min="7288" max="7288" width="13.7109375" customWidth="1"/>
    <col min="7289" max="7289" width="7.7109375" customWidth="1"/>
    <col min="7290" max="7290" width="16.42578125" customWidth="1"/>
    <col min="7291" max="7291" width="25.140625" customWidth="1"/>
    <col min="7292" max="7292" width="31" customWidth="1"/>
    <col min="7293" max="7293" width="51" customWidth="1"/>
    <col min="7294" max="7294" width="23.28515625" customWidth="1"/>
    <col min="7295" max="7295" width="36.28515625" customWidth="1"/>
    <col min="7296" max="7296" width="13.7109375" customWidth="1"/>
    <col min="7297" max="7297" width="7.7109375" customWidth="1"/>
    <col min="7298" max="7298" width="16.42578125" customWidth="1"/>
    <col min="7299" max="7299" width="25.140625" customWidth="1"/>
    <col min="7300" max="7300" width="31" customWidth="1"/>
    <col min="7301" max="7301" width="51" customWidth="1"/>
    <col min="7302" max="7302" width="23.28515625" customWidth="1"/>
    <col min="7303" max="7303" width="36.28515625" customWidth="1"/>
    <col min="7304" max="7304" width="13.7109375" customWidth="1"/>
    <col min="7305" max="7305" width="7.7109375" customWidth="1"/>
    <col min="7306" max="7306" width="16.42578125" customWidth="1"/>
    <col min="7307" max="7307" width="25.140625" customWidth="1"/>
    <col min="7308" max="7308" width="31" customWidth="1"/>
    <col min="7309" max="7309" width="51" customWidth="1"/>
    <col min="7310" max="7310" width="23.28515625" customWidth="1"/>
    <col min="7311" max="7311" width="36.28515625" customWidth="1"/>
    <col min="7312" max="7312" width="13.7109375" customWidth="1"/>
    <col min="7313" max="7313" width="7.7109375" customWidth="1"/>
    <col min="7314" max="7314" width="16.42578125" customWidth="1"/>
    <col min="7315" max="7315" width="25.140625" customWidth="1"/>
    <col min="7316" max="7316" width="31" customWidth="1"/>
    <col min="7317" max="7317" width="51" customWidth="1"/>
    <col min="7318" max="7318" width="23.28515625" customWidth="1"/>
    <col min="7319" max="7319" width="36.28515625" customWidth="1"/>
    <col min="7320" max="7320" width="13.7109375" customWidth="1"/>
    <col min="7321" max="7321" width="7.7109375" customWidth="1"/>
    <col min="7322" max="7322" width="16.42578125" customWidth="1"/>
    <col min="7323" max="7323" width="25.140625" customWidth="1"/>
    <col min="7324" max="7324" width="31" customWidth="1"/>
    <col min="7325" max="7325" width="51" customWidth="1"/>
    <col min="7326" max="7326" width="23.28515625" customWidth="1"/>
    <col min="7327" max="7327" width="36.28515625" customWidth="1"/>
    <col min="7328" max="7328" width="13.7109375" customWidth="1"/>
    <col min="7329" max="7329" width="7.7109375" customWidth="1"/>
    <col min="7330" max="7330" width="16.42578125" customWidth="1"/>
    <col min="7331" max="7331" width="25.140625" customWidth="1"/>
    <col min="7332" max="7332" width="31" customWidth="1"/>
    <col min="7333" max="7333" width="51" customWidth="1"/>
    <col min="7334" max="7334" width="23.28515625" customWidth="1"/>
    <col min="7335" max="7335" width="36.28515625" customWidth="1"/>
    <col min="7336" max="7336" width="13.7109375" customWidth="1"/>
    <col min="7337" max="7337" width="7.7109375" customWidth="1"/>
    <col min="7338" max="7338" width="16.42578125" customWidth="1"/>
    <col min="7339" max="7339" width="25.140625" customWidth="1"/>
    <col min="7340" max="7340" width="31" customWidth="1"/>
    <col min="7341" max="7341" width="51" customWidth="1"/>
    <col min="7342" max="7342" width="23.28515625" customWidth="1"/>
    <col min="7343" max="7343" width="36.28515625" customWidth="1"/>
    <col min="7344" max="7344" width="13.7109375" customWidth="1"/>
    <col min="7345" max="7345" width="7.7109375" customWidth="1"/>
    <col min="7346" max="7346" width="16.42578125" customWidth="1"/>
    <col min="7347" max="7347" width="25.140625" customWidth="1"/>
    <col min="7348" max="7348" width="31" customWidth="1"/>
    <col min="7349" max="7349" width="51" customWidth="1"/>
    <col min="7350" max="7350" width="23.28515625" customWidth="1"/>
    <col min="7351" max="7351" width="36.28515625" customWidth="1"/>
    <col min="7352" max="7352" width="13.7109375" customWidth="1"/>
    <col min="7353" max="7353" width="7.7109375" customWidth="1"/>
    <col min="7354" max="7354" width="16.42578125" customWidth="1"/>
    <col min="7355" max="7355" width="25.140625" customWidth="1"/>
    <col min="7356" max="7356" width="31" customWidth="1"/>
    <col min="7357" max="7357" width="51" customWidth="1"/>
    <col min="7358" max="7358" width="23.28515625" customWidth="1"/>
    <col min="7359" max="7359" width="36.28515625" customWidth="1"/>
    <col min="7360" max="7360" width="13.7109375" customWidth="1"/>
    <col min="7361" max="7361" width="7.7109375" customWidth="1"/>
    <col min="7362" max="7362" width="16.42578125" customWidth="1"/>
    <col min="7363" max="7363" width="25.140625" customWidth="1"/>
    <col min="7364" max="7364" width="31" customWidth="1"/>
    <col min="7365" max="7365" width="51" customWidth="1"/>
    <col min="7366" max="7366" width="23.28515625" customWidth="1"/>
    <col min="7367" max="7367" width="36.28515625" customWidth="1"/>
    <col min="7368" max="7368" width="13.7109375" customWidth="1"/>
    <col min="7369" max="7369" width="7.7109375" customWidth="1"/>
    <col min="7370" max="7370" width="16.42578125" customWidth="1"/>
    <col min="7371" max="7371" width="25.140625" customWidth="1"/>
    <col min="7372" max="7372" width="31" customWidth="1"/>
    <col min="7373" max="7373" width="51" customWidth="1"/>
    <col min="7374" max="7374" width="23.28515625" customWidth="1"/>
    <col min="7375" max="7375" width="36.28515625" customWidth="1"/>
    <col min="7376" max="7376" width="13.7109375" customWidth="1"/>
    <col min="7377" max="7377" width="7.7109375" customWidth="1"/>
    <col min="7378" max="7378" width="16.42578125" customWidth="1"/>
    <col min="7379" max="7379" width="25.140625" customWidth="1"/>
    <col min="7380" max="7380" width="31" customWidth="1"/>
    <col min="7381" max="7381" width="51" customWidth="1"/>
    <col min="7382" max="7382" width="23.28515625" customWidth="1"/>
    <col min="7383" max="7383" width="36.28515625" customWidth="1"/>
    <col min="7384" max="7384" width="13.7109375" customWidth="1"/>
    <col min="7385" max="7385" width="7.7109375" customWidth="1"/>
    <col min="7386" max="7386" width="16.42578125" customWidth="1"/>
    <col min="7387" max="7387" width="25.140625" customWidth="1"/>
    <col min="7388" max="7388" width="31" customWidth="1"/>
    <col min="7389" max="7389" width="51" customWidth="1"/>
    <col min="7390" max="7390" width="23.28515625" customWidth="1"/>
    <col min="7391" max="7391" width="36.28515625" customWidth="1"/>
    <col min="7392" max="7392" width="13.7109375" customWidth="1"/>
    <col min="7393" max="7393" width="7.7109375" customWidth="1"/>
    <col min="7394" max="7394" width="16.42578125" customWidth="1"/>
    <col min="7395" max="7395" width="25.140625" customWidth="1"/>
    <col min="7396" max="7396" width="31" customWidth="1"/>
    <col min="7397" max="7397" width="51" customWidth="1"/>
    <col min="7398" max="7398" width="23.28515625" customWidth="1"/>
    <col min="7399" max="7399" width="36.28515625" customWidth="1"/>
    <col min="7400" max="7400" width="13.7109375" customWidth="1"/>
    <col min="7401" max="7401" width="7.7109375" customWidth="1"/>
    <col min="7402" max="7402" width="16.42578125" customWidth="1"/>
    <col min="7403" max="7403" width="25.140625" customWidth="1"/>
    <col min="7404" max="7404" width="31" customWidth="1"/>
    <col min="7405" max="7405" width="51" customWidth="1"/>
    <col min="7406" max="7406" width="23.28515625" customWidth="1"/>
    <col min="7407" max="7407" width="36.28515625" customWidth="1"/>
    <col min="7408" max="7408" width="13.7109375" customWidth="1"/>
    <col min="7409" max="7409" width="7.7109375" customWidth="1"/>
    <col min="7410" max="7410" width="16.42578125" customWidth="1"/>
    <col min="7411" max="7411" width="25.140625" customWidth="1"/>
    <col min="7412" max="7412" width="31" customWidth="1"/>
    <col min="7413" max="7413" width="51" customWidth="1"/>
    <col min="7414" max="7414" width="23.28515625" customWidth="1"/>
    <col min="7415" max="7415" width="36.28515625" customWidth="1"/>
    <col min="7416" max="7416" width="13.7109375" customWidth="1"/>
    <col min="7417" max="7417" width="7.7109375" customWidth="1"/>
    <col min="7418" max="7418" width="16.42578125" customWidth="1"/>
    <col min="7419" max="7419" width="25.140625" customWidth="1"/>
    <col min="7420" max="7420" width="31" customWidth="1"/>
    <col min="7421" max="7421" width="51" customWidth="1"/>
    <col min="7422" max="7422" width="23.28515625" customWidth="1"/>
    <col min="7423" max="7423" width="36.28515625" customWidth="1"/>
    <col min="7424" max="7424" width="13.7109375" customWidth="1"/>
    <col min="7425" max="7425" width="7.7109375" customWidth="1"/>
    <col min="7426" max="7426" width="16.42578125" customWidth="1"/>
    <col min="7427" max="7427" width="25.140625" customWidth="1"/>
    <col min="7428" max="7428" width="31" customWidth="1"/>
    <col min="7429" max="7429" width="51" customWidth="1"/>
    <col min="7430" max="7430" width="23.28515625" customWidth="1"/>
    <col min="7431" max="7431" width="36.28515625" customWidth="1"/>
    <col min="7432" max="7432" width="13.7109375" customWidth="1"/>
    <col min="7433" max="7433" width="7.7109375" customWidth="1"/>
    <col min="7434" max="7434" width="16.42578125" customWidth="1"/>
    <col min="7435" max="7435" width="25.140625" customWidth="1"/>
    <col min="7436" max="7436" width="31" customWidth="1"/>
    <col min="7437" max="7437" width="51" customWidth="1"/>
    <col min="7438" max="7438" width="23.28515625" customWidth="1"/>
    <col min="7439" max="7439" width="36.28515625" customWidth="1"/>
    <col min="7440" max="7440" width="13.7109375" customWidth="1"/>
    <col min="7441" max="7441" width="7.7109375" customWidth="1"/>
    <col min="7442" max="7442" width="16.42578125" customWidth="1"/>
    <col min="7443" max="7443" width="25.140625" customWidth="1"/>
    <col min="7444" max="7444" width="31" customWidth="1"/>
    <col min="7445" max="7445" width="51" customWidth="1"/>
    <col min="7446" max="7446" width="23.28515625" customWidth="1"/>
    <col min="7447" max="7447" width="36.28515625" customWidth="1"/>
    <col min="7448" max="7448" width="13.7109375" customWidth="1"/>
    <col min="7449" max="7449" width="7.7109375" customWidth="1"/>
    <col min="7450" max="7450" width="16.42578125" customWidth="1"/>
    <col min="7451" max="7451" width="25.140625" customWidth="1"/>
    <col min="7452" max="7452" width="31" customWidth="1"/>
    <col min="7453" max="7453" width="51" customWidth="1"/>
    <col min="7454" max="7454" width="23.28515625" customWidth="1"/>
    <col min="7455" max="7455" width="36.28515625" customWidth="1"/>
    <col min="7456" max="7456" width="13.7109375" customWidth="1"/>
    <col min="7457" max="7457" width="7.7109375" customWidth="1"/>
    <col min="7458" max="7458" width="16.42578125" customWidth="1"/>
    <col min="7459" max="7459" width="25.140625" customWidth="1"/>
    <col min="7460" max="7460" width="31" customWidth="1"/>
    <col min="7461" max="7461" width="51" customWidth="1"/>
    <col min="7462" max="7462" width="23.28515625" customWidth="1"/>
    <col min="7463" max="7463" width="36.28515625" customWidth="1"/>
    <col min="7464" max="7464" width="13.7109375" customWidth="1"/>
    <col min="7465" max="7465" width="7.7109375" customWidth="1"/>
    <col min="7466" max="7466" width="16.42578125" customWidth="1"/>
    <col min="7467" max="7467" width="25.140625" customWidth="1"/>
    <col min="7468" max="7468" width="31" customWidth="1"/>
    <col min="7469" max="7469" width="51" customWidth="1"/>
    <col min="7470" max="7470" width="23.28515625" customWidth="1"/>
    <col min="7471" max="7471" width="36.28515625" customWidth="1"/>
    <col min="7472" max="7472" width="13.7109375" customWidth="1"/>
    <col min="7473" max="7473" width="7.7109375" customWidth="1"/>
    <col min="7474" max="7474" width="16.42578125" customWidth="1"/>
    <col min="7475" max="7475" width="25.140625" customWidth="1"/>
    <col min="7476" max="7476" width="31" customWidth="1"/>
    <col min="7477" max="7477" width="51" customWidth="1"/>
    <col min="7478" max="7478" width="23.28515625" customWidth="1"/>
    <col min="7479" max="7479" width="36.28515625" customWidth="1"/>
    <col min="7480" max="7480" width="13.7109375" customWidth="1"/>
    <col min="7481" max="7481" width="7.7109375" customWidth="1"/>
    <col min="7482" max="7482" width="16.42578125" customWidth="1"/>
    <col min="7483" max="7483" width="25.140625" customWidth="1"/>
    <col min="7484" max="7484" width="31" customWidth="1"/>
    <col min="7485" max="7485" width="51" customWidth="1"/>
    <col min="7486" max="7486" width="23.28515625" customWidth="1"/>
    <col min="7487" max="7487" width="36.28515625" customWidth="1"/>
    <col min="7488" max="7488" width="13.7109375" customWidth="1"/>
    <col min="7489" max="7489" width="7.7109375" customWidth="1"/>
    <col min="7490" max="7490" width="16.42578125" customWidth="1"/>
    <col min="7491" max="7491" width="25.140625" customWidth="1"/>
    <col min="7492" max="7492" width="31" customWidth="1"/>
    <col min="7493" max="7493" width="51" customWidth="1"/>
    <col min="7494" max="7494" width="23.28515625" customWidth="1"/>
    <col min="7495" max="7495" width="36.28515625" customWidth="1"/>
    <col min="7496" max="7496" width="13.7109375" customWidth="1"/>
    <col min="7497" max="7497" width="7.7109375" customWidth="1"/>
    <col min="7498" max="7498" width="16.42578125" customWidth="1"/>
    <col min="7499" max="7499" width="25.140625" customWidth="1"/>
    <col min="7500" max="7500" width="31" customWidth="1"/>
    <col min="7501" max="7501" width="51" customWidth="1"/>
    <col min="7502" max="7502" width="23.28515625" customWidth="1"/>
    <col min="7503" max="7503" width="36.28515625" customWidth="1"/>
    <col min="7504" max="7504" width="13.7109375" customWidth="1"/>
    <col min="7505" max="7505" width="7.7109375" customWidth="1"/>
    <col min="7506" max="7506" width="16.42578125" customWidth="1"/>
    <col min="7507" max="7507" width="25.140625" customWidth="1"/>
    <col min="7508" max="7508" width="31" customWidth="1"/>
    <col min="7509" max="7509" width="51" customWidth="1"/>
    <col min="7510" max="7510" width="23.28515625" customWidth="1"/>
    <col min="7511" max="7511" width="36.28515625" customWidth="1"/>
    <col min="7512" max="7512" width="13.7109375" customWidth="1"/>
    <col min="7513" max="7513" width="7.7109375" customWidth="1"/>
    <col min="7514" max="7514" width="16.42578125" customWidth="1"/>
    <col min="7515" max="7515" width="25.140625" customWidth="1"/>
    <col min="7516" max="7516" width="31" customWidth="1"/>
    <col min="7517" max="7517" width="51" customWidth="1"/>
    <col min="7518" max="7518" width="23.28515625" customWidth="1"/>
    <col min="7519" max="7519" width="36.28515625" customWidth="1"/>
    <col min="7520" max="7520" width="13.7109375" customWidth="1"/>
    <col min="7521" max="7521" width="7.7109375" customWidth="1"/>
    <col min="7522" max="7522" width="16.42578125" customWidth="1"/>
    <col min="7523" max="7523" width="25.140625" customWidth="1"/>
    <col min="7524" max="7524" width="31" customWidth="1"/>
    <col min="7525" max="7525" width="51" customWidth="1"/>
    <col min="7526" max="7526" width="23.28515625" customWidth="1"/>
    <col min="7527" max="7527" width="36.28515625" customWidth="1"/>
    <col min="7528" max="7528" width="13.7109375" customWidth="1"/>
    <col min="7529" max="7529" width="7.7109375" customWidth="1"/>
    <col min="7530" max="7530" width="16.42578125" customWidth="1"/>
    <col min="7531" max="7531" width="25.140625" customWidth="1"/>
    <col min="7532" max="7532" width="31" customWidth="1"/>
    <col min="7533" max="7533" width="51" customWidth="1"/>
    <col min="7534" max="7534" width="23.28515625" customWidth="1"/>
    <col min="7535" max="7535" width="36.28515625" customWidth="1"/>
    <col min="7536" max="7536" width="13.7109375" customWidth="1"/>
    <col min="7537" max="7537" width="7.7109375" customWidth="1"/>
    <col min="7538" max="7538" width="16.42578125" customWidth="1"/>
    <col min="7539" max="7539" width="25.140625" customWidth="1"/>
    <col min="7540" max="7540" width="31" customWidth="1"/>
    <col min="7541" max="7541" width="51" customWidth="1"/>
    <col min="7542" max="7542" width="23.28515625" customWidth="1"/>
    <col min="7543" max="7543" width="36.28515625" customWidth="1"/>
    <col min="7544" max="7544" width="13.7109375" customWidth="1"/>
    <col min="7545" max="7545" width="7.7109375" customWidth="1"/>
    <col min="7546" max="7546" width="16.42578125" customWidth="1"/>
    <col min="7547" max="7547" width="25.140625" customWidth="1"/>
    <col min="7548" max="7548" width="31" customWidth="1"/>
    <col min="7549" max="7549" width="51" customWidth="1"/>
    <col min="7550" max="7550" width="23.28515625" customWidth="1"/>
    <col min="7551" max="7551" width="36.28515625" customWidth="1"/>
    <col min="7552" max="7552" width="13.7109375" customWidth="1"/>
    <col min="7553" max="7553" width="7.7109375" customWidth="1"/>
    <col min="7554" max="7554" width="16.42578125" customWidth="1"/>
    <col min="7555" max="7555" width="25.140625" customWidth="1"/>
    <col min="7556" max="7556" width="31" customWidth="1"/>
    <col min="7557" max="7557" width="51" customWidth="1"/>
    <col min="7558" max="7558" width="23.28515625" customWidth="1"/>
    <col min="7559" max="7559" width="36.28515625" customWidth="1"/>
    <col min="7560" max="7560" width="13.7109375" customWidth="1"/>
    <col min="7561" max="7561" width="7.7109375" customWidth="1"/>
    <col min="7562" max="7562" width="16.42578125" customWidth="1"/>
    <col min="7563" max="7563" width="25.140625" customWidth="1"/>
    <col min="7564" max="7564" width="31" customWidth="1"/>
    <col min="7565" max="7565" width="51" customWidth="1"/>
    <col min="7566" max="7566" width="23.28515625" customWidth="1"/>
    <col min="7567" max="7567" width="36.28515625" customWidth="1"/>
    <col min="7568" max="7568" width="13.7109375" customWidth="1"/>
    <col min="7569" max="7569" width="7.7109375" customWidth="1"/>
    <col min="7570" max="7570" width="16.42578125" customWidth="1"/>
    <col min="7571" max="7571" width="25.140625" customWidth="1"/>
    <col min="7572" max="7572" width="31" customWidth="1"/>
    <col min="7573" max="7573" width="51" customWidth="1"/>
    <col min="7574" max="7574" width="23.28515625" customWidth="1"/>
    <col min="7575" max="7575" width="36.28515625" customWidth="1"/>
    <col min="7576" max="7576" width="13.7109375" customWidth="1"/>
    <col min="7577" max="7577" width="7.7109375" customWidth="1"/>
    <col min="7578" max="7578" width="16.42578125" customWidth="1"/>
    <col min="7579" max="7579" width="25.140625" customWidth="1"/>
    <col min="7580" max="7580" width="31" customWidth="1"/>
    <col min="7581" max="7581" width="51" customWidth="1"/>
    <col min="7582" max="7582" width="23.28515625" customWidth="1"/>
    <col min="7583" max="7583" width="36.28515625" customWidth="1"/>
    <col min="7584" max="7584" width="13.7109375" customWidth="1"/>
    <col min="7585" max="7585" width="7.7109375" customWidth="1"/>
    <col min="7586" max="7586" width="16.42578125" customWidth="1"/>
    <col min="7587" max="7587" width="25.140625" customWidth="1"/>
    <col min="7588" max="7588" width="31" customWidth="1"/>
    <col min="7589" max="7589" width="51" customWidth="1"/>
    <col min="7590" max="7590" width="23.28515625" customWidth="1"/>
    <col min="7591" max="7591" width="36.28515625" customWidth="1"/>
    <col min="7592" max="7592" width="13.7109375" customWidth="1"/>
    <col min="7593" max="7593" width="7.7109375" customWidth="1"/>
    <col min="7594" max="7594" width="16.42578125" customWidth="1"/>
    <col min="7595" max="7595" width="25.140625" customWidth="1"/>
    <col min="7596" max="7596" width="31" customWidth="1"/>
    <col min="7597" max="7597" width="51" customWidth="1"/>
    <col min="7598" max="7598" width="23.28515625" customWidth="1"/>
    <col min="7599" max="7599" width="36.28515625" customWidth="1"/>
    <col min="7600" max="7600" width="13.7109375" customWidth="1"/>
    <col min="7601" max="7601" width="7.7109375" customWidth="1"/>
    <col min="7602" max="7602" width="16.42578125" customWidth="1"/>
    <col min="7603" max="7603" width="25.140625" customWidth="1"/>
    <col min="7604" max="7604" width="31" customWidth="1"/>
    <col min="7605" max="7605" width="51" customWidth="1"/>
    <col min="7606" max="7606" width="23.28515625" customWidth="1"/>
    <col min="7607" max="7607" width="36.28515625" customWidth="1"/>
    <col min="7608" max="7608" width="13.7109375" customWidth="1"/>
    <col min="7609" max="7609" width="7.7109375" customWidth="1"/>
    <col min="7610" max="7610" width="16.42578125" customWidth="1"/>
    <col min="7611" max="7611" width="25.140625" customWidth="1"/>
    <col min="7612" max="7612" width="31" customWidth="1"/>
    <col min="7613" max="7613" width="51" customWidth="1"/>
    <col min="7614" max="7614" width="23.28515625" customWidth="1"/>
    <col min="7615" max="7615" width="36.28515625" customWidth="1"/>
    <col min="7616" max="7616" width="13.7109375" customWidth="1"/>
    <col min="7617" max="7617" width="7.7109375" customWidth="1"/>
    <col min="7618" max="7618" width="16.42578125" customWidth="1"/>
    <col min="7619" max="7619" width="25.140625" customWidth="1"/>
    <col min="7620" max="7620" width="31" customWidth="1"/>
    <col min="7621" max="7621" width="51" customWidth="1"/>
    <col min="7622" max="7622" width="23.28515625" customWidth="1"/>
    <col min="7623" max="7623" width="36.28515625" customWidth="1"/>
    <col min="7624" max="7624" width="13.7109375" customWidth="1"/>
    <col min="7625" max="7625" width="7.7109375" customWidth="1"/>
    <col min="7626" max="7626" width="16.42578125" customWidth="1"/>
    <col min="7627" max="7627" width="25.140625" customWidth="1"/>
    <col min="7628" max="7628" width="31" customWidth="1"/>
    <col min="7629" max="7629" width="51" customWidth="1"/>
    <col min="7630" max="7630" width="23.28515625" customWidth="1"/>
    <col min="7631" max="7631" width="36.28515625" customWidth="1"/>
    <col min="7632" max="7632" width="13.7109375" customWidth="1"/>
    <col min="7633" max="7633" width="7.7109375" customWidth="1"/>
    <col min="7634" max="7634" width="16.42578125" customWidth="1"/>
    <col min="7635" max="7635" width="25.140625" customWidth="1"/>
    <col min="7636" max="7636" width="31" customWidth="1"/>
    <col min="7637" max="7637" width="51" customWidth="1"/>
    <col min="7638" max="7638" width="23.28515625" customWidth="1"/>
    <col min="7639" max="7639" width="36.28515625" customWidth="1"/>
    <col min="7640" max="7640" width="13.7109375" customWidth="1"/>
    <col min="7641" max="7641" width="7.7109375" customWidth="1"/>
    <col min="7642" max="7642" width="16.42578125" customWidth="1"/>
    <col min="7643" max="7643" width="25.140625" customWidth="1"/>
    <col min="7644" max="7644" width="31" customWidth="1"/>
    <col min="7645" max="7645" width="51" customWidth="1"/>
    <col min="7646" max="7646" width="23.28515625" customWidth="1"/>
    <col min="7647" max="7647" width="36.28515625" customWidth="1"/>
    <col min="7648" max="7648" width="13.7109375" customWidth="1"/>
    <col min="7649" max="7649" width="7.7109375" customWidth="1"/>
    <col min="7650" max="7650" width="16.42578125" customWidth="1"/>
    <col min="7651" max="7651" width="25.140625" customWidth="1"/>
    <col min="7652" max="7652" width="31" customWidth="1"/>
    <col min="7653" max="7653" width="51" customWidth="1"/>
    <col min="7654" max="7654" width="23.28515625" customWidth="1"/>
    <col min="7655" max="7655" width="36.28515625" customWidth="1"/>
    <col min="7656" max="7656" width="13.7109375" customWidth="1"/>
    <col min="7657" max="7657" width="7.7109375" customWidth="1"/>
    <col min="7658" max="7658" width="16.42578125" customWidth="1"/>
    <col min="7659" max="7659" width="25.140625" customWidth="1"/>
    <col min="7660" max="7660" width="31" customWidth="1"/>
    <col min="7661" max="7661" width="51" customWidth="1"/>
    <col min="7662" max="7662" width="23.28515625" customWidth="1"/>
    <col min="7663" max="7663" width="36.28515625" customWidth="1"/>
    <col min="7664" max="7664" width="13.7109375" customWidth="1"/>
    <col min="7665" max="7665" width="7.7109375" customWidth="1"/>
    <col min="7666" max="7666" width="16.42578125" customWidth="1"/>
    <col min="7667" max="7667" width="25.140625" customWidth="1"/>
    <col min="7668" max="7668" width="31" customWidth="1"/>
    <col min="7669" max="7669" width="51" customWidth="1"/>
    <col min="7670" max="7670" width="23.28515625" customWidth="1"/>
    <col min="7671" max="7671" width="36.28515625" customWidth="1"/>
    <col min="7672" max="7672" width="13.7109375" customWidth="1"/>
    <col min="7673" max="7673" width="7.7109375" customWidth="1"/>
    <col min="7674" max="7674" width="16.42578125" customWidth="1"/>
    <col min="7675" max="7675" width="25.140625" customWidth="1"/>
    <col min="7676" max="7676" width="31" customWidth="1"/>
    <col min="7677" max="7677" width="51" customWidth="1"/>
    <col min="7678" max="7678" width="23.28515625" customWidth="1"/>
    <col min="7679" max="7679" width="36.28515625" customWidth="1"/>
    <col min="7680" max="7680" width="13.7109375" customWidth="1"/>
    <col min="7681" max="7681" width="7.7109375" customWidth="1"/>
    <col min="7682" max="7682" width="16.42578125" customWidth="1"/>
    <col min="7683" max="7683" width="25.140625" customWidth="1"/>
    <col min="7684" max="7684" width="31" customWidth="1"/>
    <col min="7685" max="7685" width="51" customWidth="1"/>
    <col min="7686" max="7686" width="23.28515625" customWidth="1"/>
    <col min="7687" max="7687" width="36.28515625" customWidth="1"/>
    <col min="7688" max="7688" width="13.7109375" customWidth="1"/>
    <col min="7689" max="7689" width="7.7109375" customWidth="1"/>
    <col min="7690" max="7690" width="16.42578125" customWidth="1"/>
    <col min="7691" max="7691" width="25.140625" customWidth="1"/>
    <col min="7692" max="7692" width="31" customWidth="1"/>
    <col min="7693" max="7693" width="51" customWidth="1"/>
    <col min="7694" max="7694" width="23.28515625" customWidth="1"/>
    <col min="7695" max="7695" width="36.28515625" customWidth="1"/>
    <col min="7696" max="7696" width="13.7109375" customWidth="1"/>
    <col min="7697" max="7697" width="7.7109375" customWidth="1"/>
    <col min="7698" max="7698" width="16.42578125" customWidth="1"/>
    <col min="7699" max="7699" width="25.140625" customWidth="1"/>
    <col min="7700" max="7700" width="31" customWidth="1"/>
    <col min="7701" max="7701" width="51" customWidth="1"/>
    <col min="7702" max="7702" width="23.28515625" customWidth="1"/>
    <col min="7703" max="7703" width="36.28515625" customWidth="1"/>
    <col min="7704" max="7704" width="13.7109375" customWidth="1"/>
    <col min="7705" max="7705" width="7.7109375" customWidth="1"/>
    <col min="7706" max="7706" width="16.42578125" customWidth="1"/>
    <col min="7707" max="7707" width="25.140625" customWidth="1"/>
    <col min="7708" max="7708" width="31" customWidth="1"/>
    <col min="7709" max="7709" width="51" customWidth="1"/>
    <col min="7710" max="7710" width="23.28515625" customWidth="1"/>
    <col min="7711" max="7711" width="36.28515625" customWidth="1"/>
    <col min="7712" max="7712" width="13.7109375" customWidth="1"/>
    <col min="7713" max="7713" width="7.7109375" customWidth="1"/>
    <col min="7714" max="7714" width="16.42578125" customWidth="1"/>
    <col min="7715" max="7715" width="25.140625" customWidth="1"/>
    <col min="7716" max="7716" width="31" customWidth="1"/>
    <col min="7717" max="7717" width="51" customWidth="1"/>
    <col min="7718" max="7718" width="23.28515625" customWidth="1"/>
    <col min="7719" max="7719" width="36.28515625" customWidth="1"/>
    <col min="7720" max="7720" width="13.7109375" customWidth="1"/>
    <col min="7721" max="7721" width="7.7109375" customWidth="1"/>
    <col min="7722" max="7722" width="16.42578125" customWidth="1"/>
    <col min="7723" max="7723" width="25.140625" customWidth="1"/>
    <col min="7724" max="7724" width="31" customWidth="1"/>
    <col min="7725" max="7725" width="51" customWidth="1"/>
    <col min="7726" max="7726" width="23.28515625" customWidth="1"/>
    <col min="7727" max="7727" width="36.28515625" customWidth="1"/>
    <col min="7728" max="7728" width="13.7109375" customWidth="1"/>
    <col min="7729" max="7729" width="7.7109375" customWidth="1"/>
    <col min="7730" max="7730" width="16.42578125" customWidth="1"/>
    <col min="7731" max="7731" width="25.140625" customWidth="1"/>
    <col min="7732" max="7732" width="31" customWidth="1"/>
    <col min="7733" max="7733" width="51" customWidth="1"/>
    <col min="7734" max="7734" width="23.28515625" customWidth="1"/>
    <col min="7735" max="7735" width="36.28515625" customWidth="1"/>
    <col min="7736" max="7736" width="13.7109375" customWidth="1"/>
    <col min="7737" max="7737" width="7.7109375" customWidth="1"/>
    <col min="7738" max="7738" width="16.42578125" customWidth="1"/>
    <col min="7739" max="7739" width="25.140625" customWidth="1"/>
    <col min="7740" max="7740" width="31" customWidth="1"/>
    <col min="7741" max="7741" width="51" customWidth="1"/>
    <col min="7742" max="7742" width="23.28515625" customWidth="1"/>
    <col min="7743" max="7743" width="36.28515625" customWidth="1"/>
    <col min="7744" max="7744" width="13.7109375" customWidth="1"/>
    <col min="7745" max="7745" width="7.7109375" customWidth="1"/>
    <col min="7746" max="7746" width="16.42578125" customWidth="1"/>
    <col min="7747" max="7747" width="25.140625" customWidth="1"/>
    <col min="7748" max="7748" width="31" customWidth="1"/>
    <col min="7749" max="7749" width="51" customWidth="1"/>
    <col min="7750" max="7750" width="23.28515625" customWidth="1"/>
    <col min="7751" max="7751" width="36.28515625" customWidth="1"/>
    <col min="7752" max="7752" width="13.7109375" customWidth="1"/>
    <col min="7753" max="7753" width="7.7109375" customWidth="1"/>
    <col min="7754" max="7754" width="16.42578125" customWidth="1"/>
    <col min="7755" max="7755" width="25.140625" customWidth="1"/>
    <col min="7756" max="7756" width="31" customWidth="1"/>
    <col min="7757" max="7757" width="51" customWidth="1"/>
    <col min="7758" max="7758" width="23.28515625" customWidth="1"/>
    <col min="7759" max="7759" width="36.28515625" customWidth="1"/>
    <col min="7760" max="7760" width="13.7109375" customWidth="1"/>
    <col min="7761" max="7761" width="7.7109375" customWidth="1"/>
    <col min="7762" max="7762" width="16.42578125" customWidth="1"/>
    <col min="7763" max="7763" width="25.140625" customWidth="1"/>
    <col min="7764" max="7764" width="31" customWidth="1"/>
    <col min="7765" max="7765" width="51" customWidth="1"/>
    <col min="7766" max="7766" width="23.28515625" customWidth="1"/>
    <col min="7767" max="7767" width="36.28515625" customWidth="1"/>
    <col min="7768" max="7768" width="13.7109375" customWidth="1"/>
    <col min="7769" max="7769" width="7.7109375" customWidth="1"/>
    <col min="7770" max="7770" width="16.42578125" customWidth="1"/>
    <col min="7771" max="7771" width="25.140625" customWidth="1"/>
    <col min="7772" max="7772" width="31" customWidth="1"/>
    <col min="7773" max="7773" width="51" customWidth="1"/>
    <col min="7774" max="7774" width="23.28515625" customWidth="1"/>
    <col min="7775" max="7775" width="36.28515625" customWidth="1"/>
    <col min="7776" max="7776" width="13.7109375" customWidth="1"/>
    <col min="7777" max="7777" width="7.7109375" customWidth="1"/>
    <col min="7778" max="7778" width="16.42578125" customWidth="1"/>
    <col min="7779" max="7779" width="25.140625" customWidth="1"/>
    <col min="7780" max="7780" width="31" customWidth="1"/>
    <col min="7781" max="7781" width="51" customWidth="1"/>
    <col min="7782" max="7782" width="23.28515625" customWidth="1"/>
    <col min="7783" max="7783" width="36.28515625" customWidth="1"/>
    <col min="7784" max="7784" width="13.7109375" customWidth="1"/>
    <col min="7785" max="7785" width="7.7109375" customWidth="1"/>
    <col min="7786" max="7786" width="16.42578125" customWidth="1"/>
    <col min="7787" max="7787" width="25.140625" customWidth="1"/>
    <col min="7788" max="7788" width="31" customWidth="1"/>
    <col min="7789" max="7789" width="51" customWidth="1"/>
    <col min="7790" max="7790" width="23.28515625" customWidth="1"/>
    <col min="7791" max="7791" width="36.28515625" customWidth="1"/>
    <col min="7792" max="7792" width="13.7109375" customWidth="1"/>
    <col min="7793" max="7793" width="7.7109375" customWidth="1"/>
    <col min="7794" max="7794" width="16.42578125" customWidth="1"/>
    <col min="7795" max="7795" width="25.140625" customWidth="1"/>
    <col min="7796" max="7796" width="31" customWidth="1"/>
    <col min="7797" max="7797" width="51" customWidth="1"/>
    <col min="7798" max="7798" width="23.28515625" customWidth="1"/>
    <col min="7799" max="7799" width="36.28515625" customWidth="1"/>
    <col min="7800" max="7800" width="13.7109375" customWidth="1"/>
    <col min="7801" max="7801" width="7.7109375" customWidth="1"/>
    <col min="7802" max="7802" width="16.42578125" customWidth="1"/>
    <col min="7803" max="7803" width="25.140625" customWidth="1"/>
    <col min="7804" max="7804" width="31" customWidth="1"/>
    <col min="7805" max="7805" width="51" customWidth="1"/>
    <col min="7806" max="7806" width="23.28515625" customWidth="1"/>
    <col min="7807" max="7807" width="36.28515625" customWidth="1"/>
    <col min="7808" max="7808" width="13.7109375" customWidth="1"/>
    <col min="7809" max="7809" width="7.7109375" customWidth="1"/>
    <col min="7810" max="7810" width="16.42578125" customWidth="1"/>
    <col min="7811" max="7811" width="25.140625" customWidth="1"/>
    <col min="7812" max="7812" width="31" customWidth="1"/>
    <col min="7813" max="7813" width="51" customWidth="1"/>
    <col min="7814" max="7814" width="23.28515625" customWidth="1"/>
    <col min="7815" max="7815" width="36.28515625" customWidth="1"/>
    <col min="7816" max="7816" width="13.7109375" customWidth="1"/>
    <col min="7817" max="7817" width="7.7109375" customWidth="1"/>
    <col min="7818" max="7818" width="16.42578125" customWidth="1"/>
    <col min="7819" max="7819" width="25.140625" customWidth="1"/>
    <col min="7820" max="7820" width="31" customWidth="1"/>
    <col min="7821" max="7821" width="51" customWidth="1"/>
    <col min="7822" max="7822" width="23.28515625" customWidth="1"/>
    <col min="7823" max="7823" width="36.28515625" customWidth="1"/>
    <col min="7824" max="7824" width="13.7109375" customWidth="1"/>
    <col min="7825" max="7825" width="7.7109375" customWidth="1"/>
    <col min="7826" max="7826" width="16.42578125" customWidth="1"/>
    <col min="7827" max="7827" width="25.140625" customWidth="1"/>
    <col min="7828" max="7828" width="31" customWidth="1"/>
    <col min="7829" max="7829" width="51" customWidth="1"/>
    <col min="7830" max="7830" width="23.28515625" customWidth="1"/>
    <col min="7831" max="7831" width="36.28515625" customWidth="1"/>
    <col min="7832" max="7832" width="13.7109375" customWidth="1"/>
    <col min="7833" max="7833" width="7.7109375" customWidth="1"/>
    <col min="7834" max="7834" width="16.42578125" customWidth="1"/>
    <col min="7835" max="7835" width="25.140625" customWidth="1"/>
    <col min="7836" max="7836" width="31" customWidth="1"/>
    <col min="7837" max="7837" width="51" customWidth="1"/>
    <col min="7838" max="7838" width="23.28515625" customWidth="1"/>
    <col min="7839" max="7839" width="36.28515625" customWidth="1"/>
    <col min="7840" max="7840" width="13.7109375" customWidth="1"/>
    <col min="7841" max="7841" width="7.7109375" customWidth="1"/>
    <col min="7842" max="7842" width="16.42578125" customWidth="1"/>
    <col min="7843" max="7843" width="25.140625" customWidth="1"/>
    <col min="7844" max="7844" width="31" customWidth="1"/>
    <col min="7845" max="7845" width="51" customWidth="1"/>
    <col min="7846" max="7846" width="23.28515625" customWidth="1"/>
    <col min="7847" max="7847" width="36.28515625" customWidth="1"/>
    <col min="7848" max="7848" width="13.7109375" customWidth="1"/>
    <col min="7849" max="7849" width="7.7109375" customWidth="1"/>
    <col min="7850" max="7850" width="16.42578125" customWidth="1"/>
    <col min="7851" max="7851" width="25.140625" customWidth="1"/>
    <col min="7852" max="7852" width="31" customWidth="1"/>
    <col min="7853" max="7853" width="51" customWidth="1"/>
    <col min="7854" max="7854" width="23.28515625" customWidth="1"/>
    <col min="7855" max="7855" width="36.28515625" customWidth="1"/>
    <col min="7856" max="7856" width="13.7109375" customWidth="1"/>
    <col min="7857" max="7857" width="7.7109375" customWidth="1"/>
    <col min="7858" max="7858" width="16.42578125" customWidth="1"/>
    <col min="7859" max="7859" width="25.140625" customWidth="1"/>
    <col min="7860" max="7860" width="31" customWidth="1"/>
    <col min="7861" max="7861" width="51" customWidth="1"/>
    <col min="7862" max="7862" width="23.28515625" customWidth="1"/>
    <col min="7863" max="7863" width="36.28515625" customWidth="1"/>
    <col min="7864" max="7864" width="13.7109375" customWidth="1"/>
    <col min="7865" max="7865" width="7.7109375" customWidth="1"/>
    <col min="7866" max="7866" width="16.42578125" customWidth="1"/>
    <col min="7867" max="7867" width="25.140625" customWidth="1"/>
    <col min="7868" max="7868" width="31" customWidth="1"/>
    <col min="7869" max="7869" width="51" customWidth="1"/>
    <col min="7870" max="7870" width="23.28515625" customWidth="1"/>
    <col min="7871" max="7871" width="36.28515625" customWidth="1"/>
    <col min="7872" max="7872" width="13.7109375" customWidth="1"/>
    <col min="7873" max="7873" width="7.7109375" customWidth="1"/>
    <col min="7874" max="7874" width="16.42578125" customWidth="1"/>
    <col min="7875" max="7875" width="25.140625" customWidth="1"/>
    <col min="7876" max="7876" width="31" customWidth="1"/>
    <col min="7877" max="7877" width="51" customWidth="1"/>
    <col min="7878" max="7878" width="23.28515625" customWidth="1"/>
    <col min="7879" max="7879" width="36.28515625" customWidth="1"/>
    <col min="7880" max="7880" width="13.7109375" customWidth="1"/>
    <col min="7881" max="7881" width="7.7109375" customWidth="1"/>
    <col min="7882" max="7882" width="16.42578125" customWidth="1"/>
    <col min="7883" max="7883" width="25.140625" customWidth="1"/>
    <col min="7884" max="7884" width="31" customWidth="1"/>
    <col min="7885" max="7885" width="51" customWidth="1"/>
    <col min="7886" max="7886" width="23.28515625" customWidth="1"/>
    <col min="7887" max="7887" width="36.28515625" customWidth="1"/>
    <col min="7888" max="7888" width="13.7109375" customWidth="1"/>
    <col min="7889" max="7889" width="7.7109375" customWidth="1"/>
    <col min="7890" max="7890" width="16.42578125" customWidth="1"/>
    <col min="7891" max="7891" width="25.140625" customWidth="1"/>
    <col min="7892" max="7892" width="31" customWidth="1"/>
    <col min="7893" max="7893" width="51" customWidth="1"/>
    <col min="7894" max="7894" width="23.28515625" customWidth="1"/>
    <col min="7895" max="7895" width="36.28515625" customWidth="1"/>
    <col min="7896" max="7896" width="13.7109375" customWidth="1"/>
    <col min="7897" max="7897" width="7.7109375" customWidth="1"/>
    <col min="7898" max="7898" width="16.42578125" customWidth="1"/>
    <col min="7899" max="7899" width="25.140625" customWidth="1"/>
    <col min="7900" max="7900" width="31" customWidth="1"/>
    <col min="7901" max="7901" width="51" customWidth="1"/>
    <col min="7902" max="7902" width="23.28515625" customWidth="1"/>
    <col min="7903" max="7903" width="36.28515625" customWidth="1"/>
    <col min="7904" max="7904" width="13.7109375" customWidth="1"/>
    <col min="7905" max="7905" width="7.7109375" customWidth="1"/>
    <col min="7906" max="7906" width="16.42578125" customWidth="1"/>
    <col min="7907" max="7907" width="25.140625" customWidth="1"/>
    <col min="7908" max="7908" width="31" customWidth="1"/>
    <col min="7909" max="7909" width="51" customWidth="1"/>
    <col min="7910" max="7910" width="23.28515625" customWidth="1"/>
    <col min="7911" max="7911" width="36.28515625" customWidth="1"/>
    <col min="7912" max="7912" width="13.7109375" customWidth="1"/>
    <col min="7913" max="7913" width="7.7109375" customWidth="1"/>
    <col min="7914" max="7914" width="16.42578125" customWidth="1"/>
    <col min="7915" max="7915" width="25.140625" customWidth="1"/>
    <col min="7916" max="7916" width="31" customWidth="1"/>
    <col min="7917" max="7917" width="51" customWidth="1"/>
    <col min="7918" max="7918" width="23.28515625" customWidth="1"/>
    <col min="7919" max="7919" width="36.28515625" customWidth="1"/>
    <col min="7920" max="7920" width="13.7109375" customWidth="1"/>
    <col min="7921" max="7921" width="7.7109375" customWidth="1"/>
    <col min="7922" max="7922" width="16.42578125" customWidth="1"/>
    <col min="7923" max="7923" width="25.140625" customWidth="1"/>
    <col min="7924" max="7924" width="31" customWidth="1"/>
    <col min="7925" max="7925" width="51" customWidth="1"/>
    <col min="7926" max="7926" width="23.28515625" customWidth="1"/>
    <col min="7927" max="7927" width="36.28515625" customWidth="1"/>
    <col min="7928" max="7928" width="13.7109375" customWidth="1"/>
    <col min="7929" max="7929" width="7.7109375" customWidth="1"/>
    <col min="7930" max="7930" width="16.42578125" customWidth="1"/>
    <col min="7931" max="7931" width="25.140625" customWidth="1"/>
    <col min="7932" max="7932" width="31" customWidth="1"/>
    <col min="7933" max="7933" width="51" customWidth="1"/>
    <col min="7934" max="7934" width="23.28515625" customWidth="1"/>
    <col min="7935" max="7935" width="36.28515625" customWidth="1"/>
    <col min="7936" max="7936" width="13.7109375" customWidth="1"/>
    <col min="7937" max="7937" width="7.7109375" customWidth="1"/>
    <col min="7938" max="7938" width="16.42578125" customWidth="1"/>
    <col min="7939" max="7939" width="25.140625" customWidth="1"/>
    <col min="7940" max="7940" width="31" customWidth="1"/>
    <col min="7941" max="7941" width="51" customWidth="1"/>
    <col min="7942" max="7942" width="23.28515625" customWidth="1"/>
    <col min="7943" max="7943" width="36.28515625" customWidth="1"/>
    <col min="7944" max="7944" width="13.7109375" customWidth="1"/>
    <col min="7945" max="7945" width="7.7109375" customWidth="1"/>
    <col min="7946" max="7946" width="16.42578125" customWidth="1"/>
    <col min="7947" max="7947" width="25.140625" customWidth="1"/>
    <col min="7948" max="7948" width="31" customWidth="1"/>
    <col min="7949" max="7949" width="51" customWidth="1"/>
    <col min="7950" max="7950" width="23.28515625" customWidth="1"/>
    <col min="7951" max="7951" width="36.28515625" customWidth="1"/>
    <col min="7952" max="7952" width="13.7109375" customWidth="1"/>
    <col min="7953" max="7953" width="7.7109375" customWidth="1"/>
    <col min="7954" max="7954" width="16.42578125" customWidth="1"/>
    <col min="7955" max="7955" width="25.140625" customWidth="1"/>
    <col min="7956" max="7956" width="31" customWidth="1"/>
    <col min="7957" max="7957" width="51" customWidth="1"/>
    <col min="7958" max="7958" width="23.28515625" customWidth="1"/>
    <col min="7959" max="7959" width="36.28515625" customWidth="1"/>
    <col min="7960" max="7960" width="13.7109375" customWidth="1"/>
    <col min="7961" max="7961" width="7.7109375" customWidth="1"/>
    <col min="7962" max="7962" width="16.42578125" customWidth="1"/>
    <col min="7963" max="7963" width="25.140625" customWidth="1"/>
    <col min="7964" max="7964" width="31" customWidth="1"/>
    <col min="7965" max="7965" width="51" customWidth="1"/>
    <col min="7966" max="7966" width="23.28515625" customWidth="1"/>
    <col min="7967" max="7967" width="36.28515625" customWidth="1"/>
    <col min="7968" max="7968" width="13.7109375" customWidth="1"/>
    <col min="7969" max="7969" width="7.7109375" customWidth="1"/>
    <col min="7970" max="7970" width="16.42578125" customWidth="1"/>
    <col min="7971" max="7971" width="25.140625" customWidth="1"/>
    <col min="7972" max="7972" width="31" customWidth="1"/>
    <col min="7973" max="7973" width="51" customWidth="1"/>
    <col min="7974" max="7974" width="23.28515625" customWidth="1"/>
    <col min="7975" max="7975" width="36.28515625" customWidth="1"/>
    <col min="7976" max="7976" width="13.7109375" customWidth="1"/>
    <col min="7977" max="7977" width="7.7109375" customWidth="1"/>
    <col min="7978" max="7978" width="16.42578125" customWidth="1"/>
    <col min="7979" max="7979" width="25.140625" customWidth="1"/>
    <col min="7980" max="7980" width="31" customWidth="1"/>
    <col min="7981" max="7981" width="51" customWidth="1"/>
    <col min="7982" max="7982" width="23.28515625" customWidth="1"/>
    <col min="7983" max="7983" width="36.28515625" customWidth="1"/>
    <col min="7984" max="7984" width="13.7109375" customWidth="1"/>
    <col min="7985" max="7985" width="7.7109375" customWidth="1"/>
    <col min="7986" max="7986" width="16.42578125" customWidth="1"/>
    <col min="7987" max="7987" width="25.140625" customWidth="1"/>
    <col min="7988" max="7988" width="31" customWidth="1"/>
    <col min="7989" max="7989" width="51" customWidth="1"/>
    <col min="7990" max="7990" width="23.28515625" customWidth="1"/>
    <col min="7991" max="7991" width="36.28515625" customWidth="1"/>
    <col min="7992" max="7992" width="13.7109375" customWidth="1"/>
    <col min="7993" max="7993" width="7.7109375" customWidth="1"/>
    <col min="7994" max="7994" width="16.42578125" customWidth="1"/>
    <col min="7995" max="7995" width="25.140625" customWidth="1"/>
    <col min="7996" max="7996" width="31" customWidth="1"/>
    <col min="7997" max="7997" width="51" customWidth="1"/>
    <col min="7998" max="7998" width="23.28515625" customWidth="1"/>
    <col min="7999" max="7999" width="36.28515625" customWidth="1"/>
    <col min="8000" max="8000" width="13.7109375" customWidth="1"/>
    <col min="8001" max="8001" width="7.7109375" customWidth="1"/>
    <col min="8002" max="8002" width="16.42578125" customWidth="1"/>
    <col min="8003" max="8003" width="25.140625" customWidth="1"/>
    <col min="8004" max="8004" width="31" customWidth="1"/>
    <col min="8005" max="8005" width="51" customWidth="1"/>
    <col min="8006" max="8006" width="23.28515625" customWidth="1"/>
    <col min="8007" max="8007" width="36.28515625" customWidth="1"/>
    <col min="8008" max="8008" width="13.7109375" customWidth="1"/>
    <col min="8009" max="8009" width="7.7109375" customWidth="1"/>
    <col min="8010" max="8010" width="16.42578125" customWidth="1"/>
    <col min="8011" max="8011" width="25.140625" customWidth="1"/>
    <col min="8012" max="8012" width="31" customWidth="1"/>
    <col min="8013" max="8013" width="51" customWidth="1"/>
    <col min="8014" max="8014" width="23.28515625" customWidth="1"/>
    <col min="8015" max="8015" width="36.28515625" customWidth="1"/>
    <col min="8016" max="8016" width="13.7109375" customWidth="1"/>
    <col min="8017" max="8017" width="7.7109375" customWidth="1"/>
    <col min="8018" max="8018" width="16.42578125" customWidth="1"/>
    <col min="8019" max="8019" width="25.140625" customWidth="1"/>
    <col min="8020" max="8020" width="31" customWidth="1"/>
    <col min="8021" max="8021" width="51" customWidth="1"/>
    <col min="8022" max="8022" width="23.28515625" customWidth="1"/>
    <col min="8023" max="8023" width="36.28515625" customWidth="1"/>
    <col min="8024" max="8024" width="13.7109375" customWidth="1"/>
    <col min="8025" max="8025" width="7.7109375" customWidth="1"/>
    <col min="8026" max="8026" width="16.42578125" customWidth="1"/>
    <col min="8027" max="8027" width="25.140625" customWidth="1"/>
    <col min="8028" max="8028" width="31" customWidth="1"/>
    <col min="8029" max="8029" width="51" customWidth="1"/>
    <col min="8030" max="8030" width="23.28515625" customWidth="1"/>
    <col min="8031" max="8031" width="36.28515625" customWidth="1"/>
    <col min="8032" max="8032" width="13.7109375" customWidth="1"/>
    <col min="8033" max="8033" width="7.7109375" customWidth="1"/>
    <col min="8034" max="8034" width="16.42578125" customWidth="1"/>
    <col min="8035" max="8035" width="25.140625" customWidth="1"/>
    <col min="8036" max="8036" width="31" customWidth="1"/>
    <col min="8037" max="8037" width="51" customWidth="1"/>
    <col min="8038" max="8038" width="23.28515625" customWidth="1"/>
    <col min="8039" max="8039" width="36.28515625" customWidth="1"/>
    <col min="8040" max="8040" width="13.7109375" customWidth="1"/>
    <col min="8041" max="8041" width="7.7109375" customWidth="1"/>
    <col min="8042" max="8042" width="16.42578125" customWidth="1"/>
    <col min="8043" max="8043" width="25.140625" customWidth="1"/>
    <col min="8044" max="8044" width="31" customWidth="1"/>
    <col min="8045" max="8045" width="51" customWidth="1"/>
    <col min="8046" max="8046" width="23.28515625" customWidth="1"/>
    <col min="8047" max="8047" width="36.28515625" customWidth="1"/>
    <col min="8048" max="8048" width="13.7109375" customWidth="1"/>
    <col min="8049" max="8049" width="7.7109375" customWidth="1"/>
    <col min="8050" max="8050" width="16.42578125" customWidth="1"/>
    <col min="8051" max="8051" width="25.140625" customWidth="1"/>
    <col min="8052" max="8052" width="31" customWidth="1"/>
    <col min="8053" max="8053" width="51" customWidth="1"/>
    <col min="8054" max="8054" width="23.28515625" customWidth="1"/>
    <col min="8055" max="8055" width="36.28515625" customWidth="1"/>
    <col min="8056" max="8056" width="13.7109375" customWidth="1"/>
    <col min="8057" max="8057" width="7.7109375" customWidth="1"/>
    <col min="8058" max="8058" width="16.42578125" customWidth="1"/>
    <col min="8059" max="8059" width="25.140625" customWidth="1"/>
    <col min="8060" max="8060" width="31" customWidth="1"/>
    <col min="8061" max="8061" width="51" customWidth="1"/>
    <col min="8062" max="8062" width="23.28515625" customWidth="1"/>
    <col min="8063" max="8063" width="36.28515625" customWidth="1"/>
    <col min="8064" max="8064" width="13.7109375" customWidth="1"/>
    <col min="8065" max="8065" width="7.7109375" customWidth="1"/>
    <col min="8066" max="8066" width="16.42578125" customWidth="1"/>
    <col min="8067" max="8067" width="25.140625" customWidth="1"/>
    <col min="8068" max="8068" width="31" customWidth="1"/>
    <col min="8069" max="8069" width="51" customWidth="1"/>
    <col min="8070" max="8070" width="23.28515625" customWidth="1"/>
    <col min="8071" max="8071" width="36.28515625" customWidth="1"/>
    <col min="8072" max="8072" width="13.7109375" customWidth="1"/>
    <col min="8073" max="8073" width="7.7109375" customWidth="1"/>
    <col min="8074" max="8074" width="16.42578125" customWidth="1"/>
    <col min="8075" max="8075" width="25.140625" customWidth="1"/>
    <col min="8076" max="8076" width="31" customWidth="1"/>
    <col min="8077" max="8077" width="51" customWidth="1"/>
    <col min="8078" max="8078" width="23.28515625" customWidth="1"/>
    <col min="8079" max="8079" width="36.28515625" customWidth="1"/>
    <col min="8080" max="8080" width="13.7109375" customWidth="1"/>
    <col min="8081" max="8081" width="7.7109375" customWidth="1"/>
    <col min="8082" max="8082" width="16.42578125" customWidth="1"/>
    <col min="8083" max="8083" width="25.140625" customWidth="1"/>
    <col min="8084" max="8084" width="31" customWidth="1"/>
    <col min="8085" max="8085" width="51" customWidth="1"/>
    <col min="8086" max="8086" width="23.28515625" customWidth="1"/>
    <col min="8087" max="8087" width="36.28515625" customWidth="1"/>
    <col min="8088" max="8088" width="13.7109375" customWidth="1"/>
    <col min="8089" max="8089" width="7.7109375" customWidth="1"/>
    <col min="8090" max="8090" width="16.42578125" customWidth="1"/>
    <col min="8091" max="8091" width="25.140625" customWidth="1"/>
    <col min="8092" max="8092" width="31" customWidth="1"/>
    <col min="8093" max="8093" width="51" customWidth="1"/>
    <col min="8094" max="8094" width="23.28515625" customWidth="1"/>
    <col min="8095" max="8095" width="36.28515625" customWidth="1"/>
    <col min="8096" max="8096" width="13.7109375" customWidth="1"/>
    <col min="8097" max="8097" width="7.7109375" customWidth="1"/>
    <col min="8098" max="8098" width="16.42578125" customWidth="1"/>
    <col min="8099" max="8099" width="25.140625" customWidth="1"/>
    <col min="8100" max="8100" width="31" customWidth="1"/>
    <col min="8101" max="8101" width="51" customWidth="1"/>
    <col min="8102" max="8102" width="23.28515625" customWidth="1"/>
    <col min="8103" max="8103" width="36.28515625" customWidth="1"/>
    <col min="8104" max="8104" width="13.7109375" customWidth="1"/>
    <col min="8105" max="8105" width="7.7109375" customWidth="1"/>
    <col min="8106" max="8106" width="16.42578125" customWidth="1"/>
    <col min="8107" max="8107" width="25.140625" customWidth="1"/>
    <col min="8108" max="8108" width="31" customWidth="1"/>
    <col min="8109" max="8109" width="51" customWidth="1"/>
    <col min="8110" max="8110" width="23.28515625" customWidth="1"/>
    <col min="8111" max="8111" width="36.28515625" customWidth="1"/>
    <col min="8112" max="8112" width="13.7109375" customWidth="1"/>
    <col min="8113" max="8113" width="7.7109375" customWidth="1"/>
    <col min="8114" max="8114" width="16.42578125" customWidth="1"/>
    <col min="8115" max="8115" width="25.140625" customWidth="1"/>
    <col min="8116" max="8116" width="31" customWidth="1"/>
    <col min="8117" max="8117" width="51" customWidth="1"/>
    <col min="8118" max="8118" width="23.28515625" customWidth="1"/>
    <col min="8119" max="8119" width="36.28515625" customWidth="1"/>
    <col min="8120" max="8120" width="13.7109375" customWidth="1"/>
    <col min="8121" max="8121" width="7.7109375" customWidth="1"/>
    <col min="8122" max="8122" width="16.42578125" customWidth="1"/>
    <col min="8123" max="8123" width="25.140625" customWidth="1"/>
    <col min="8124" max="8124" width="31" customWidth="1"/>
    <col min="8125" max="8125" width="51" customWidth="1"/>
    <col min="8126" max="8126" width="23.28515625" customWidth="1"/>
    <col min="8127" max="8127" width="36.28515625" customWidth="1"/>
    <col min="8128" max="8128" width="13.7109375" customWidth="1"/>
    <col min="8129" max="8129" width="7.7109375" customWidth="1"/>
    <col min="8130" max="8130" width="16.42578125" customWidth="1"/>
    <col min="8131" max="8131" width="25.140625" customWidth="1"/>
    <col min="8132" max="8132" width="31" customWidth="1"/>
    <col min="8133" max="8133" width="51" customWidth="1"/>
    <col min="8134" max="8134" width="23.28515625" customWidth="1"/>
    <col min="8135" max="8135" width="36.28515625" customWidth="1"/>
    <col min="8136" max="8136" width="13.7109375" customWidth="1"/>
    <col min="8137" max="8137" width="7.7109375" customWidth="1"/>
    <col min="8138" max="8138" width="16.42578125" customWidth="1"/>
    <col min="8139" max="8139" width="25.140625" customWidth="1"/>
    <col min="8140" max="8140" width="31" customWidth="1"/>
    <col min="8141" max="8141" width="51" customWidth="1"/>
    <col min="8142" max="8142" width="23.28515625" customWidth="1"/>
    <col min="8143" max="8143" width="36.28515625" customWidth="1"/>
    <col min="8144" max="8144" width="13.7109375" customWidth="1"/>
    <col min="8145" max="8145" width="7.7109375" customWidth="1"/>
    <col min="8146" max="8146" width="16.42578125" customWidth="1"/>
    <col min="8147" max="8147" width="25.140625" customWidth="1"/>
    <col min="8148" max="8148" width="31" customWidth="1"/>
    <col min="8149" max="8149" width="51" customWidth="1"/>
    <col min="8150" max="8150" width="23.28515625" customWidth="1"/>
    <col min="8151" max="8151" width="36.28515625" customWidth="1"/>
    <col min="8152" max="8152" width="13.7109375" customWidth="1"/>
    <col min="8153" max="8153" width="7.7109375" customWidth="1"/>
    <col min="8154" max="8154" width="16.42578125" customWidth="1"/>
    <col min="8155" max="8155" width="25.140625" customWidth="1"/>
    <col min="8156" max="8156" width="31" customWidth="1"/>
    <col min="8157" max="8157" width="51" customWidth="1"/>
    <col min="8158" max="8158" width="23.28515625" customWidth="1"/>
    <col min="8159" max="8159" width="36.28515625" customWidth="1"/>
    <col min="8160" max="8160" width="13.7109375" customWidth="1"/>
    <col min="8161" max="8161" width="7.7109375" customWidth="1"/>
    <col min="8162" max="8162" width="16.42578125" customWidth="1"/>
    <col min="8163" max="8163" width="25.140625" customWidth="1"/>
    <col min="8164" max="8164" width="31" customWidth="1"/>
    <col min="8165" max="8165" width="51" customWidth="1"/>
    <col min="8166" max="8166" width="23.28515625" customWidth="1"/>
    <col min="8167" max="8167" width="36.28515625" customWidth="1"/>
    <col min="8168" max="8168" width="13.7109375" customWidth="1"/>
    <col min="8169" max="8169" width="7.7109375" customWidth="1"/>
    <col min="8170" max="8170" width="16.42578125" customWidth="1"/>
    <col min="8171" max="8171" width="25.140625" customWidth="1"/>
    <col min="8172" max="8172" width="31" customWidth="1"/>
    <col min="8173" max="8173" width="51" customWidth="1"/>
    <col min="8174" max="8174" width="23.28515625" customWidth="1"/>
    <col min="8175" max="8175" width="36.28515625" customWidth="1"/>
    <col min="8176" max="8176" width="13.7109375" customWidth="1"/>
    <col min="8177" max="8177" width="7.7109375" customWidth="1"/>
    <col min="8178" max="8178" width="16.42578125" customWidth="1"/>
    <col min="8179" max="8179" width="25.140625" customWidth="1"/>
    <col min="8180" max="8180" width="31" customWidth="1"/>
    <col min="8181" max="8181" width="51" customWidth="1"/>
    <col min="8182" max="8182" width="23.28515625" customWidth="1"/>
    <col min="8183" max="8183" width="36.28515625" customWidth="1"/>
    <col min="8184" max="8184" width="13.7109375" customWidth="1"/>
    <col min="8185" max="8185" width="7.7109375" customWidth="1"/>
    <col min="8186" max="8186" width="16.42578125" customWidth="1"/>
    <col min="8187" max="8187" width="25.140625" customWidth="1"/>
    <col min="8188" max="8188" width="31" customWidth="1"/>
    <col min="8189" max="8189" width="51" customWidth="1"/>
    <col min="8190" max="8190" width="23.28515625" customWidth="1"/>
    <col min="8191" max="8191" width="36.28515625" customWidth="1"/>
    <col min="8192" max="8192" width="13.7109375" customWidth="1"/>
    <col min="8193" max="8193" width="7.7109375" customWidth="1"/>
    <col min="8194" max="8194" width="16.42578125" customWidth="1"/>
    <col min="8195" max="8195" width="25.140625" customWidth="1"/>
    <col min="8196" max="8196" width="31" customWidth="1"/>
    <col min="8197" max="8197" width="51" customWidth="1"/>
    <col min="8198" max="8198" width="23.28515625" customWidth="1"/>
    <col min="8199" max="8199" width="36.28515625" customWidth="1"/>
    <col min="8200" max="8200" width="13.7109375" customWidth="1"/>
    <col min="8201" max="8201" width="7.7109375" customWidth="1"/>
    <col min="8202" max="8202" width="16.42578125" customWidth="1"/>
    <col min="8203" max="8203" width="25.140625" customWidth="1"/>
    <col min="8204" max="8204" width="31" customWidth="1"/>
    <col min="8205" max="8205" width="51" customWidth="1"/>
    <col min="8206" max="8206" width="23.28515625" customWidth="1"/>
    <col min="8207" max="8207" width="36.28515625" customWidth="1"/>
    <col min="8208" max="8208" width="13.7109375" customWidth="1"/>
    <col min="8209" max="8209" width="7.7109375" customWidth="1"/>
    <col min="8210" max="8210" width="16.42578125" customWidth="1"/>
    <col min="8211" max="8211" width="25.140625" customWidth="1"/>
    <col min="8212" max="8212" width="31" customWidth="1"/>
    <col min="8213" max="8213" width="51" customWidth="1"/>
    <col min="8214" max="8214" width="23.28515625" customWidth="1"/>
    <col min="8215" max="8215" width="36.28515625" customWidth="1"/>
    <col min="8216" max="8216" width="13.7109375" customWidth="1"/>
    <col min="8217" max="8217" width="7.7109375" customWidth="1"/>
    <col min="8218" max="8218" width="16.42578125" customWidth="1"/>
    <col min="8219" max="8219" width="25.140625" customWidth="1"/>
    <col min="8220" max="8220" width="31" customWidth="1"/>
    <col min="8221" max="8221" width="51" customWidth="1"/>
    <col min="8222" max="8222" width="23.28515625" customWidth="1"/>
    <col min="8223" max="8223" width="36.28515625" customWidth="1"/>
    <col min="8224" max="8224" width="13.7109375" customWidth="1"/>
    <col min="8225" max="8225" width="7.7109375" customWidth="1"/>
    <col min="8226" max="8226" width="16.42578125" customWidth="1"/>
    <col min="8227" max="8227" width="25.140625" customWidth="1"/>
    <col min="8228" max="8228" width="31" customWidth="1"/>
    <col min="8229" max="8229" width="51" customWidth="1"/>
    <col min="8230" max="8230" width="23.28515625" customWidth="1"/>
    <col min="8231" max="8231" width="36.28515625" customWidth="1"/>
    <col min="8232" max="8232" width="13.7109375" customWidth="1"/>
    <col min="8233" max="8233" width="7.7109375" customWidth="1"/>
    <col min="8234" max="8234" width="16.42578125" customWidth="1"/>
    <col min="8235" max="8235" width="25.140625" customWidth="1"/>
    <col min="8236" max="8236" width="31" customWidth="1"/>
    <col min="8237" max="8237" width="51" customWidth="1"/>
    <col min="8238" max="8238" width="23.28515625" customWidth="1"/>
    <col min="8239" max="8239" width="36.28515625" customWidth="1"/>
    <col min="8240" max="8240" width="13.7109375" customWidth="1"/>
    <col min="8241" max="8241" width="7.7109375" customWidth="1"/>
    <col min="8242" max="8242" width="16.42578125" customWidth="1"/>
    <col min="8243" max="8243" width="25.140625" customWidth="1"/>
    <col min="8244" max="8244" width="31" customWidth="1"/>
    <col min="8245" max="8245" width="51" customWidth="1"/>
    <col min="8246" max="8246" width="23.28515625" customWidth="1"/>
    <col min="8247" max="8247" width="36.28515625" customWidth="1"/>
    <col min="8248" max="8248" width="13.7109375" customWidth="1"/>
    <col min="8249" max="8249" width="7.7109375" customWidth="1"/>
    <col min="8250" max="8250" width="16.42578125" customWidth="1"/>
    <col min="8251" max="8251" width="25.140625" customWidth="1"/>
    <col min="8252" max="8252" width="31" customWidth="1"/>
    <col min="8253" max="8253" width="51" customWidth="1"/>
    <col min="8254" max="8254" width="23.28515625" customWidth="1"/>
    <col min="8255" max="8255" width="36.28515625" customWidth="1"/>
    <col min="8256" max="8256" width="13.7109375" customWidth="1"/>
    <col min="8257" max="8257" width="7.7109375" customWidth="1"/>
    <col min="8258" max="8258" width="16.42578125" customWidth="1"/>
    <col min="8259" max="8259" width="25.140625" customWidth="1"/>
    <col min="8260" max="8260" width="31" customWidth="1"/>
    <col min="8261" max="8261" width="51" customWidth="1"/>
    <col min="8262" max="8262" width="23.28515625" customWidth="1"/>
    <col min="8263" max="8263" width="36.28515625" customWidth="1"/>
    <col min="8264" max="8264" width="13.7109375" customWidth="1"/>
    <col min="8265" max="8265" width="7.7109375" customWidth="1"/>
    <col min="8266" max="8266" width="16.42578125" customWidth="1"/>
    <col min="8267" max="8267" width="25.140625" customWidth="1"/>
    <col min="8268" max="8268" width="31" customWidth="1"/>
    <col min="8269" max="8269" width="51" customWidth="1"/>
    <col min="8270" max="8270" width="23.28515625" customWidth="1"/>
    <col min="8271" max="8271" width="36.28515625" customWidth="1"/>
    <col min="8272" max="8272" width="13.7109375" customWidth="1"/>
    <col min="8273" max="8273" width="7.7109375" customWidth="1"/>
    <col min="8274" max="8274" width="16.42578125" customWidth="1"/>
    <col min="8275" max="8275" width="25.140625" customWidth="1"/>
    <col min="8276" max="8276" width="31" customWidth="1"/>
    <col min="8277" max="8277" width="51" customWidth="1"/>
    <col min="8278" max="8278" width="23.28515625" customWidth="1"/>
    <col min="8279" max="8279" width="36.28515625" customWidth="1"/>
    <col min="8280" max="8280" width="13.7109375" customWidth="1"/>
    <col min="8281" max="8281" width="7.7109375" customWidth="1"/>
    <col min="8282" max="8282" width="16.42578125" customWidth="1"/>
    <col min="8283" max="8283" width="25.140625" customWidth="1"/>
    <col min="8284" max="8284" width="31" customWidth="1"/>
    <col min="8285" max="8285" width="51" customWidth="1"/>
    <col min="8286" max="8286" width="23.28515625" customWidth="1"/>
    <col min="8287" max="8287" width="36.28515625" customWidth="1"/>
    <col min="8288" max="8288" width="13.7109375" customWidth="1"/>
    <col min="8289" max="8289" width="7.7109375" customWidth="1"/>
    <col min="8290" max="8290" width="16.42578125" customWidth="1"/>
    <col min="8291" max="8291" width="25.140625" customWidth="1"/>
    <col min="8292" max="8292" width="31" customWidth="1"/>
    <col min="8293" max="8293" width="51" customWidth="1"/>
    <col min="8294" max="8294" width="23.28515625" customWidth="1"/>
    <col min="8295" max="8295" width="36.28515625" customWidth="1"/>
    <col min="8296" max="8296" width="13.7109375" customWidth="1"/>
    <col min="8297" max="8297" width="7.7109375" customWidth="1"/>
    <col min="8298" max="8298" width="16.42578125" customWidth="1"/>
    <col min="8299" max="8299" width="25.140625" customWidth="1"/>
    <col min="8300" max="8300" width="31" customWidth="1"/>
    <col min="8301" max="8301" width="51" customWidth="1"/>
    <col min="8302" max="8302" width="23.28515625" customWidth="1"/>
    <col min="8303" max="8303" width="36.28515625" customWidth="1"/>
    <col min="8304" max="8304" width="13.7109375" customWidth="1"/>
    <col min="8305" max="8305" width="7.7109375" customWidth="1"/>
    <col min="8306" max="8306" width="16.42578125" customWidth="1"/>
    <col min="8307" max="8307" width="25.140625" customWidth="1"/>
    <col min="8308" max="8308" width="31" customWidth="1"/>
    <col min="8309" max="8309" width="51" customWidth="1"/>
    <col min="8310" max="8310" width="23.28515625" customWidth="1"/>
    <col min="8311" max="8311" width="36.28515625" customWidth="1"/>
    <col min="8312" max="8312" width="13.7109375" customWidth="1"/>
    <col min="8313" max="8313" width="7.7109375" customWidth="1"/>
    <col min="8314" max="8314" width="16.42578125" customWidth="1"/>
    <col min="8315" max="8315" width="25.140625" customWidth="1"/>
    <col min="8316" max="8316" width="31" customWidth="1"/>
    <col min="8317" max="8317" width="51" customWidth="1"/>
    <col min="8318" max="8318" width="23.28515625" customWidth="1"/>
    <col min="8319" max="8319" width="36.28515625" customWidth="1"/>
    <col min="8320" max="8320" width="13.7109375" customWidth="1"/>
    <col min="8321" max="8321" width="7.7109375" customWidth="1"/>
    <col min="8322" max="8322" width="16.42578125" customWidth="1"/>
    <col min="8323" max="8323" width="25.140625" customWidth="1"/>
    <col min="8324" max="8324" width="31" customWidth="1"/>
    <col min="8325" max="8325" width="51" customWidth="1"/>
    <col min="8326" max="8326" width="23.28515625" customWidth="1"/>
    <col min="8327" max="8327" width="36.28515625" customWidth="1"/>
    <col min="8328" max="8328" width="13.7109375" customWidth="1"/>
    <col min="8329" max="8329" width="7.7109375" customWidth="1"/>
    <col min="8330" max="8330" width="16.42578125" customWidth="1"/>
    <col min="8331" max="8331" width="25.140625" customWidth="1"/>
    <col min="8332" max="8332" width="31" customWidth="1"/>
    <col min="8333" max="8333" width="51" customWidth="1"/>
    <col min="8334" max="8334" width="23.28515625" customWidth="1"/>
    <col min="8335" max="8335" width="36.28515625" customWidth="1"/>
    <col min="8336" max="8336" width="13.7109375" customWidth="1"/>
    <col min="8337" max="8337" width="7.7109375" customWidth="1"/>
    <col min="8338" max="8338" width="16.42578125" customWidth="1"/>
    <col min="8339" max="8339" width="25.140625" customWidth="1"/>
    <col min="8340" max="8340" width="31" customWidth="1"/>
    <col min="8341" max="8341" width="51" customWidth="1"/>
    <col min="8342" max="8342" width="23.28515625" customWidth="1"/>
    <col min="8343" max="8343" width="36.28515625" customWidth="1"/>
    <col min="8344" max="8344" width="13.7109375" customWidth="1"/>
    <col min="8345" max="8345" width="7.7109375" customWidth="1"/>
    <col min="8346" max="8346" width="16.42578125" customWidth="1"/>
    <col min="8347" max="8347" width="25.140625" customWidth="1"/>
    <col min="8348" max="8348" width="31" customWidth="1"/>
    <col min="8349" max="8349" width="51" customWidth="1"/>
    <col min="8350" max="8350" width="23.28515625" customWidth="1"/>
    <col min="8351" max="8351" width="36.28515625" customWidth="1"/>
    <col min="8352" max="8352" width="13.7109375" customWidth="1"/>
    <col min="8353" max="8353" width="7.7109375" customWidth="1"/>
    <col min="8354" max="8354" width="16.42578125" customWidth="1"/>
    <col min="8355" max="8355" width="25.140625" customWidth="1"/>
    <col min="8356" max="8356" width="31" customWidth="1"/>
    <col min="8357" max="8357" width="51" customWidth="1"/>
    <col min="8358" max="8358" width="23.28515625" customWidth="1"/>
    <col min="8359" max="8359" width="36.28515625" customWidth="1"/>
    <col min="8360" max="8360" width="13.7109375" customWidth="1"/>
    <col min="8361" max="8361" width="7.7109375" customWidth="1"/>
    <col min="8362" max="8362" width="16.42578125" customWidth="1"/>
    <col min="8363" max="8363" width="25.140625" customWidth="1"/>
    <col min="8364" max="8364" width="31" customWidth="1"/>
    <col min="8365" max="8365" width="51" customWidth="1"/>
    <col min="8366" max="8366" width="23.28515625" customWidth="1"/>
    <col min="8367" max="8367" width="36.28515625" customWidth="1"/>
    <col min="8368" max="8368" width="13.7109375" customWidth="1"/>
    <col min="8369" max="8369" width="7.7109375" customWidth="1"/>
    <col min="8370" max="8370" width="16.42578125" customWidth="1"/>
    <col min="8371" max="8371" width="25.140625" customWidth="1"/>
    <col min="8372" max="8372" width="31" customWidth="1"/>
    <col min="8373" max="8373" width="51" customWidth="1"/>
    <col min="8374" max="8374" width="23.28515625" customWidth="1"/>
    <col min="8375" max="8375" width="36.28515625" customWidth="1"/>
    <col min="8376" max="8376" width="13.7109375" customWidth="1"/>
    <col min="8377" max="8377" width="7.7109375" customWidth="1"/>
    <col min="8378" max="8378" width="16.42578125" customWidth="1"/>
    <col min="8379" max="8379" width="25.140625" customWidth="1"/>
    <col min="8380" max="8380" width="31" customWidth="1"/>
    <col min="8381" max="8381" width="51" customWidth="1"/>
    <col min="8382" max="8382" width="23.28515625" customWidth="1"/>
    <col min="8383" max="8383" width="36.28515625" customWidth="1"/>
    <col min="8384" max="8384" width="13.7109375" customWidth="1"/>
    <col min="8385" max="8385" width="7.7109375" customWidth="1"/>
    <col min="8386" max="8386" width="16.42578125" customWidth="1"/>
    <col min="8387" max="8387" width="25.140625" customWidth="1"/>
    <col min="8388" max="8388" width="31" customWidth="1"/>
    <col min="8389" max="8389" width="51" customWidth="1"/>
    <col min="8390" max="8390" width="23.28515625" customWidth="1"/>
    <col min="8391" max="8391" width="36.28515625" customWidth="1"/>
    <col min="8392" max="8392" width="13.7109375" customWidth="1"/>
    <col min="8393" max="8393" width="7.7109375" customWidth="1"/>
    <col min="8394" max="8394" width="16.42578125" customWidth="1"/>
    <col min="8395" max="8395" width="25.140625" customWidth="1"/>
    <col min="8396" max="8396" width="31" customWidth="1"/>
    <col min="8397" max="8397" width="51" customWidth="1"/>
    <col min="8398" max="8398" width="23.28515625" customWidth="1"/>
    <col min="8399" max="8399" width="36.28515625" customWidth="1"/>
    <col min="8400" max="8400" width="13.7109375" customWidth="1"/>
    <col min="8401" max="8401" width="7.7109375" customWidth="1"/>
    <col min="8402" max="8402" width="16.42578125" customWidth="1"/>
    <col min="8403" max="8403" width="25.140625" customWidth="1"/>
    <col min="8404" max="8404" width="31" customWidth="1"/>
    <col min="8405" max="8405" width="51" customWidth="1"/>
    <col min="8406" max="8406" width="23.28515625" customWidth="1"/>
    <col min="8407" max="8407" width="36.28515625" customWidth="1"/>
    <col min="8408" max="8408" width="13.7109375" customWidth="1"/>
    <col min="8409" max="8409" width="7.7109375" customWidth="1"/>
    <col min="8410" max="8410" width="16.42578125" customWidth="1"/>
    <col min="8411" max="8411" width="25.140625" customWidth="1"/>
    <col min="8412" max="8412" width="31" customWidth="1"/>
    <col min="8413" max="8413" width="51" customWidth="1"/>
    <col min="8414" max="8414" width="23.28515625" customWidth="1"/>
    <col min="8415" max="8415" width="36.28515625" customWidth="1"/>
    <col min="8416" max="8416" width="13.7109375" customWidth="1"/>
    <col min="8417" max="8417" width="7.7109375" customWidth="1"/>
    <col min="8418" max="8418" width="16.42578125" customWidth="1"/>
    <col min="8419" max="8419" width="25.140625" customWidth="1"/>
    <col min="8420" max="8420" width="31" customWidth="1"/>
    <col min="8421" max="8421" width="51" customWidth="1"/>
    <col min="8422" max="8422" width="23.28515625" customWidth="1"/>
    <col min="8423" max="8423" width="36.28515625" customWidth="1"/>
    <col min="8424" max="8424" width="13.7109375" customWidth="1"/>
    <col min="8425" max="8425" width="7.7109375" customWidth="1"/>
    <col min="8426" max="8426" width="16.42578125" customWidth="1"/>
    <col min="8427" max="8427" width="25.140625" customWidth="1"/>
    <col min="8428" max="8428" width="31" customWidth="1"/>
    <col min="8429" max="8429" width="51" customWidth="1"/>
    <col min="8430" max="8430" width="23.28515625" customWidth="1"/>
    <col min="8431" max="8431" width="36.28515625" customWidth="1"/>
    <col min="8432" max="8432" width="13.7109375" customWidth="1"/>
    <col min="8433" max="8433" width="7.7109375" customWidth="1"/>
    <col min="8434" max="8434" width="16.42578125" customWidth="1"/>
    <col min="8435" max="8435" width="25.140625" customWidth="1"/>
    <col min="8436" max="8436" width="31" customWidth="1"/>
    <col min="8437" max="8437" width="51" customWidth="1"/>
    <col min="8438" max="8438" width="23.28515625" customWidth="1"/>
    <col min="8439" max="8439" width="36.28515625" customWidth="1"/>
    <col min="8440" max="8440" width="13.7109375" customWidth="1"/>
    <col min="8441" max="8441" width="7.7109375" customWidth="1"/>
    <col min="8442" max="8442" width="16.42578125" customWidth="1"/>
    <col min="8443" max="8443" width="25.140625" customWidth="1"/>
    <col min="8444" max="8444" width="31" customWidth="1"/>
    <col min="8445" max="8445" width="51" customWidth="1"/>
    <col min="8446" max="8446" width="23.28515625" customWidth="1"/>
    <col min="8447" max="8447" width="36.28515625" customWidth="1"/>
    <col min="8448" max="8448" width="13.7109375" customWidth="1"/>
    <col min="8449" max="8449" width="7.7109375" customWidth="1"/>
    <col min="8450" max="8450" width="16.42578125" customWidth="1"/>
    <col min="8451" max="8451" width="25.140625" customWidth="1"/>
    <col min="8452" max="8452" width="31" customWidth="1"/>
    <col min="8453" max="8453" width="51" customWidth="1"/>
    <col min="8454" max="8454" width="23.28515625" customWidth="1"/>
    <col min="8455" max="8455" width="36.28515625" customWidth="1"/>
    <col min="8456" max="8456" width="13.7109375" customWidth="1"/>
    <col min="8457" max="8457" width="7.7109375" customWidth="1"/>
    <col min="8458" max="8458" width="16.42578125" customWidth="1"/>
    <col min="8459" max="8459" width="25.140625" customWidth="1"/>
    <col min="8460" max="8460" width="31" customWidth="1"/>
    <col min="8461" max="8461" width="51" customWidth="1"/>
    <col min="8462" max="8462" width="23.28515625" customWidth="1"/>
    <col min="8463" max="8463" width="36.28515625" customWidth="1"/>
    <col min="8464" max="8464" width="13.7109375" customWidth="1"/>
    <col min="8465" max="8465" width="7.7109375" customWidth="1"/>
    <col min="8466" max="8466" width="16.42578125" customWidth="1"/>
    <col min="8467" max="8467" width="25.140625" customWidth="1"/>
    <col min="8468" max="8468" width="31" customWidth="1"/>
    <col min="8469" max="8469" width="51" customWidth="1"/>
    <col min="8470" max="8470" width="23.28515625" customWidth="1"/>
    <col min="8471" max="8471" width="36.28515625" customWidth="1"/>
    <col min="8472" max="8472" width="13.7109375" customWidth="1"/>
    <col min="8473" max="8473" width="7.7109375" customWidth="1"/>
    <col min="8474" max="8474" width="16.42578125" customWidth="1"/>
    <col min="8475" max="8475" width="25.140625" customWidth="1"/>
    <col min="8476" max="8476" width="31" customWidth="1"/>
    <col min="8477" max="8477" width="51" customWidth="1"/>
    <col min="8478" max="8478" width="23.28515625" customWidth="1"/>
    <col min="8479" max="8479" width="36.28515625" customWidth="1"/>
    <col min="8480" max="8480" width="13.7109375" customWidth="1"/>
    <col min="8481" max="8481" width="7.7109375" customWidth="1"/>
    <col min="8482" max="8482" width="16.42578125" customWidth="1"/>
    <col min="8483" max="8483" width="25.140625" customWidth="1"/>
    <col min="8484" max="8484" width="31" customWidth="1"/>
    <col min="8485" max="8485" width="51" customWidth="1"/>
    <col min="8486" max="8486" width="23.28515625" customWidth="1"/>
    <col min="8487" max="8487" width="36.28515625" customWidth="1"/>
    <col min="8488" max="8488" width="13.7109375" customWidth="1"/>
    <col min="8489" max="8489" width="7.7109375" customWidth="1"/>
    <col min="8490" max="8490" width="16.42578125" customWidth="1"/>
    <col min="8491" max="8491" width="25.140625" customWidth="1"/>
    <col min="8492" max="8492" width="31" customWidth="1"/>
    <col min="8493" max="8493" width="51" customWidth="1"/>
    <col min="8494" max="8494" width="23.28515625" customWidth="1"/>
    <col min="8495" max="8495" width="36.28515625" customWidth="1"/>
    <col min="8496" max="8496" width="13.7109375" customWidth="1"/>
    <col min="8497" max="8497" width="7.7109375" customWidth="1"/>
    <col min="8498" max="8498" width="16.42578125" customWidth="1"/>
    <col min="8499" max="8499" width="25.140625" customWidth="1"/>
    <col min="8500" max="8500" width="31" customWidth="1"/>
    <col min="8501" max="8501" width="51" customWidth="1"/>
    <col min="8502" max="8502" width="23.28515625" customWidth="1"/>
    <col min="8503" max="8503" width="36.28515625" customWidth="1"/>
    <col min="8504" max="8504" width="13.7109375" customWidth="1"/>
    <col min="8505" max="8505" width="7.7109375" customWidth="1"/>
    <col min="8506" max="8506" width="16.42578125" customWidth="1"/>
    <col min="8507" max="8507" width="25.140625" customWidth="1"/>
    <col min="8508" max="8508" width="31" customWidth="1"/>
    <col min="8509" max="8509" width="51" customWidth="1"/>
    <col min="8510" max="8510" width="23.28515625" customWidth="1"/>
    <col min="8511" max="8511" width="36.28515625" customWidth="1"/>
    <col min="8512" max="8512" width="13.7109375" customWidth="1"/>
    <col min="8513" max="8513" width="7.7109375" customWidth="1"/>
    <col min="8514" max="8514" width="16.42578125" customWidth="1"/>
    <col min="8515" max="8515" width="25.140625" customWidth="1"/>
    <col min="8516" max="8516" width="31" customWidth="1"/>
    <col min="8517" max="8517" width="51" customWidth="1"/>
    <col min="8518" max="8518" width="23.28515625" customWidth="1"/>
    <col min="8519" max="8519" width="36.28515625" customWidth="1"/>
    <col min="8520" max="8520" width="13.7109375" customWidth="1"/>
    <col min="8521" max="8521" width="7.7109375" customWidth="1"/>
    <col min="8522" max="8522" width="16.42578125" customWidth="1"/>
    <col min="8523" max="8523" width="25.140625" customWidth="1"/>
    <col min="8524" max="8524" width="31" customWidth="1"/>
    <col min="8525" max="8525" width="51" customWidth="1"/>
    <col min="8526" max="8526" width="23.28515625" customWidth="1"/>
    <col min="8527" max="8527" width="36.28515625" customWidth="1"/>
    <col min="8528" max="8528" width="13.7109375" customWidth="1"/>
    <col min="8529" max="8529" width="7.7109375" customWidth="1"/>
    <col min="8530" max="8530" width="16.42578125" customWidth="1"/>
    <col min="8531" max="8531" width="25.140625" customWidth="1"/>
    <col min="8532" max="8532" width="31" customWidth="1"/>
    <col min="8533" max="8533" width="51" customWidth="1"/>
    <col min="8534" max="8534" width="23.28515625" customWidth="1"/>
    <col min="8535" max="8535" width="36.28515625" customWidth="1"/>
    <col min="8536" max="8536" width="13.7109375" customWidth="1"/>
    <col min="8537" max="8537" width="7.7109375" customWidth="1"/>
    <col min="8538" max="8538" width="16.42578125" customWidth="1"/>
    <col min="8539" max="8539" width="25.140625" customWidth="1"/>
    <col min="8540" max="8540" width="31" customWidth="1"/>
    <col min="8541" max="8541" width="51" customWidth="1"/>
    <col min="8542" max="8542" width="23.28515625" customWidth="1"/>
    <col min="8543" max="8543" width="36.28515625" customWidth="1"/>
    <col min="8544" max="8544" width="13.7109375" customWidth="1"/>
    <col min="8545" max="8545" width="7.7109375" customWidth="1"/>
    <col min="8546" max="8546" width="16.42578125" customWidth="1"/>
    <col min="8547" max="8547" width="25.140625" customWidth="1"/>
    <col min="8548" max="8548" width="31" customWidth="1"/>
    <col min="8549" max="8549" width="51" customWidth="1"/>
    <col min="8550" max="8550" width="23.28515625" customWidth="1"/>
    <col min="8551" max="8551" width="36.28515625" customWidth="1"/>
    <col min="8552" max="8552" width="13.7109375" customWidth="1"/>
    <col min="8553" max="8553" width="7.7109375" customWidth="1"/>
    <col min="8554" max="8554" width="16.42578125" customWidth="1"/>
    <col min="8555" max="8555" width="25.140625" customWidth="1"/>
    <col min="8556" max="8556" width="31" customWidth="1"/>
    <col min="8557" max="8557" width="51" customWidth="1"/>
    <col min="8558" max="8558" width="23.28515625" customWidth="1"/>
    <col min="8559" max="8559" width="36.28515625" customWidth="1"/>
    <col min="8560" max="8560" width="13.7109375" customWidth="1"/>
    <col min="8561" max="8561" width="7.7109375" customWidth="1"/>
    <col min="8562" max="8562" width="16.42578125" customWidth="1"/>
    <col min="8563" max="8563" width="25.140625" customWidth="1"/>
    <col min="8564" max="8564" width="31" customWidth="1"/>
    <col min="8565" max="8565" width="51" customWidth="1"/>
    <col min="8566" max="8566" width="23.28515625" customWidth="1"/>
    <col min="8567" max="8567" width="36.28515625" customWidth="1"/>
    <col min="8568" max="8568" width="13.7109375" customWidth="1"/>
    <col min="8569" max="8569" width="7.7109375" customWidth="1"/>
    <col min="8570" max="8570" width="16.42578125" customWidth="1"/>
    <col min="8571" max="8571" width="25.140625" customWidth="1"/>
    <col min="8572" max="8572" width="31" customWidth="1"/>
    <col min="8573" max="8573" width="51" customWidth="1"/>
    <col min="8574" max="8574" width="23.28515625" customWidth="1"/>
    <col min="8575" max="8575" width="36.28515625" customWidth="1"/>
    <col min="8576" max="8576" width="13.7109375" customWidth="1"/>
    <col min="8577" max="8577" width="7.7109375" customWidth="1"/>
    <col min="8578" max="8578" width="16.42578125" customWidth="1"/>
    <col min="8579" max="8579" width="25.140625" customWidth="1"/>
    <col min="8580" max="8580" width="31" customWidth="1"/>
    <col min="8581" max="8581" width="51" customWidth="1"/>
    <col min="8582" max="8582" width="23.28515625" customWidth="1"/>
    <col min="8583" max="8583" width="36.28515625" customWidth="1"/>
    <col min="8584" max="8584" width="13.7109375" customWidth="1"/>
    <col min="8585" max="8585" width="7.7109375" customWidth="1"/>
    <col min="8586" max="8586" width="16.42578125" customWidth="1"/>
    <col min="8587" max="8587" width="25.140625" customWidth="1"/>
    <col min="8588" max="8588" width="31" customWidth="1"/>
    <col min="8589" max="8589" width="51" customWidth="1"/>
    <col min="8590" max="8590" width="23.28515625" customWidth="1"/>
    <col min="8591" max="8591" width="36.28515625" customWidth="1"/>
    <col min="8592" max="8592" width="13.7109375" customWidth="1"/>
    <col min="8593" max="8593" width="7.7109375" customWidth="1"/>
    <col min="8594" max="8594" width="16.42578125" customWidth="1"/>
    <col min="8595" max="8595" width="25.140625" customWidth="1"/>
    <col min="8596" max="8596" width="31" customWidth="1"/>
    <col min="8597" max="8597" width="51" customWidth="1"/>
    <col min="8598" max="8598" width="23.28515625" customWidth="1"/>
    <col min="8599" max="8599" width="36.28515625" customWidth="1"/>
    <col min="8600" max="8600" width="13.7109375" customWidth="1"/>
    <col min="8601" max="8601" width="7.7109375" customWidth="1"/>
    <col min="8602" max="8602" width="16.42578125" customWidth="1"/>
    <col min="8603" max="8603" width="25.140625" customWidth="1"/>
    <col min="8604" max="8604" width="31" customWidth="1"/>
    <col min="8605" max="8605" width="51" customWidth="1"/>
    <col min="8606" max="8606" width="23.28515625" customWidth="1"/>
    <col min="8607" max="8607" width="36.28515625" customWidth="1"/>
    <col min="8608" max="8608" width="13.7109375" customWidth="1"/>
    <col min="8609" max="8609" width="7.7109375" customWidth="1"/>
    <col min="8610" max="8610" width="16.42578125" customWidth="1"/>
    <col min="8611" max="8611" width="25.140625" customWidth="1"/>
    <col min="8612" max="8612" width="31" customWidth="1"/>
    <col min="8613" max="8613" width="51" customWidth="1"/>
    <col min="8614" max="8614" width="23.28515625" customWidth="1"/>
    <col min="8615" max="8615" width="36.28515625" customWidth="1"/>
    <col min="8616" max="8616" width="13.7109375" customWidth="1"/>
    <col min="8617" max="8617" width="7.7109375" customWidth="1"/>
    <col min="8618" max="8618" width="16.42578125" customWidth="1"/>
    <col min="8619" max="8619" width="25.140625" customWidth="1"/>
    <col min="8620" max="8620" width="31" customWidth="1"/>
    <col min="8621" max="8621" width="51" customWidth="1"/>
    <col min="8622" max="8622" width="23.28515625" customWidth="1"/>
    <col min="8623" max="8623" width="36.28515625" customWidth="1"/>
    <col min="8624" max="8624" width="13.7109375" customWidth="1"/>
    <col min="8625" max="8625" width="7.7109375" customWidth="1"/>
    <col min="8626" max="8626" width="16.42578125" customWidth="1"/>
    <col min="8627" max="8627" width="25.140625" customWidth="1"/>
    <col min="8628" max="8628" width="31" customWidth="1"/>
    <col min="8629" max="8629" width="51" customWidth="1"/>
    <col min="8630" max="8630" width="23.28515625" customWidth="1"/>
    <col min="8631" max="8631" width="36.28515625" customWidth="1"/>
    <col min="8632" max="8632" width="13.7109375" customWidth="1"/>
    <col min="8633" max="8633" width="7.7109375" customWidth="1"/>
    <col min="8634" max="8634" width="16.42578125" customWidth="1"/>
    <col min="8635" max="8635" width="25.140625" customWidth="1"/>
    <col min="8636" max="8636" width="31" customWidth="1"/>
    <col min="8637" max="8637" width="51" customWidth="1"/>
    <col min="8638" max="8638" width="23.28515625" customWidth="1"/>
    <col min="8639" max="8639" width="36.28515625" customWidth="1"/>
    <col min="8640" max="8640" width="13.7109375" customWidth="1"/>
    <col min="8641" max="8641" width="7.7109375" customWidth="1"/>
    <col min="8642" max="8642" width="16.42578125" customWidth="1"/>
    <col min="8643" max="8643" width="25.140625" customWidth="1"/>
    <col min="8644" max="8644" width="31" customWidth="1"/>
    <col min="8645" max="8645" width="51" customWidth="1"/>
    <col min="8646" max="8646" width="23.28515625" customWidth="1"/>
    <col min="8647" max="8647" width="36.28515625" customWidth="1"/>
    <col min="8648" max="8648" width="13.7109375" customWidth="1"/>
    <col min="8649" max="8649" width="7.7109375" customWidth="1"/>
    <col min="8650" max="8650" width="16.42578125" customWidth="1"/>
    <col min="8651" max="8651" width="25.140625" customWidth="1"/>
    <col min="8652" max="8652" width="31" customWidth="1"/>
    <col min="8653" max="8653" width="51" customWidth="1"/>
    <col min="8654" max="8654" width="23.28515625" customWidth="1"/>
    <col min="8655" max="8655" width="36.28515625" customWidth="1"/>
    <col min="8656" max="8656" width="13.7109375" customWidth="1"/>
    <col min="8657" max="8657" width="7.7109375" customWidth="1"/>
    <col min="8658" max="8658" width="16.42578125" customWidth="1"/>
    <col min="8659" max="8659" width="25.140625" customWidth="1"/>
    <col min="8660" max="8660" width="31" customWidth="1"/>
    <col min="8661" max="8661" width="51" customWidth="1"/>
    <col min="8662" max="8662" width="23.28515625" customWidth="1"/>
    <col min="8663" max="8663" width="36.28515625" customWidth="1"/>
    <col min="8664" max="8664" width="13.7109375" customWidth="1"/>
    <col min="8665" max="8665" width="7.7109375" customWidth="1"/>
    <col min="8666" max="8666" width="16.42578125" customWidth="1"/>
    <col min="8667" max="8667" width="25.140625" customWidth="1"/>
    <col min="8668" max="8668" width="31" customWidth="1"/>
    <col min="8669" max="8669" width="51" customWidth="1"/>
    <col min="8670" max="8670" width="23.28515625" customWidth="1"/>
    <col min="8671" max="8671" width="36.28515625" customWidth="1"/>
    <col min="8672" max="8672" width="13.7109375" customWidth="1"/>
    <col min="8673" max="8673" width="7.7109375" customWidth="1"/>
    <col min="8674" max="8674" width="16.42578125" customWidth="1"/>
    <col min="8675" max="8675" width="25.140625" customWidth="1"/>
    <col min="8676" max="8676" width="31" customWidth="1"/>
    <col min="8677" max="8677" width="51" customWidth="1"/>
    <col min="8678" max="8678" width="23.28515625" customWidth="1"/>
    <col min="8679" max="8679" width="36.28515625" customWidth="1"/>
    <col min="8680" max="8680" width="13.7109375" customWidth="1"/>
    <col min="8681" max="8681" width="7.7109375" customWidth="1"/>
    <col min="8682" max="8682" width="16.42578125" customWidth="1"/>
    <col min="8683" max="8683" width="25.140625" customWidth="1"/>
    <col min="8684" max="8684" width="31" customWidth="1"/>
    <col min="8685" max="8685" width="51" customWidth="1"/>
    <col min="8686" max="8686" width="23.28515625" customWidth="1"/>
    <col min="8687" max="8687" width="36.28515625" customWidth="1"/>
    <col min="8688" max="8688" width="13.7109375" customWidth="1"/>
    <col min="8689" max="8689" width="7.7109375" customWidth="1"/>
    <col min="8690" max="8690" width="16.42578125" customWidth="1"/>
    <col min="8691" max="8691" width="25.140625" customWidth="1"/>
    <col min="8692" max="8692" width="31" customWidth="1"/>
    <col min="8693" max="8693" width="51" customWidth="1"/>
    <col min="8694" max="8694" width="23.28515625" customWidth="1"/>
    <col min="8695" max="8695" width="36.28515625" customWidth="1"/>
    <col min="8696" max="8696" width="13.7109375" customWidth="1"/>
    <col min="8697" max="8697" width="7.7109375" customWidth="1"/>
    <col min="8698" max="8698" width="16.42578125" customWidth="1"/>
    <col min="8699" max="8699" width="25.140625" customWidth="1"/>
    <col min="8700" max="8700" width="31" customWidth="1"/>
    <col min="8701" max="8701" width="51" customWidth="1"/>
    <col min="8702" max="8702" width="23.28515625" customWidth="1"/>
    <col min="8703" max="8703" width="36.28515625" customWidth="1"/>
    <col min="8704" max="8704" width="13.7109375" customWidth="1"/>
    <col min="8705" max="8705" width="7.7109375" customWidth="1"/>
    <col min="8706" max="8706" width="16.42578125" customWidth="1"/>
    <col min="8707" max="8707" width="25.140625" customWidth="1"/>
    <col min="8708" max="8708" width="31" customWidth="1"/>
    <col min="8709" max="8709" width="51" customWidth="1"/>
    <col min="8710" max="8710" width="23.28515625" customWidth="1"/>
    <col min="8711" max="8711" width="36.28515625" customWidth="1"/>
    <col min="8712" max="8712" width="13.7109375" customWidth="1"/>
    <col min="8713" max="8713" width="7.7109375" customWidth="1"/>
    <col min="8714" max="8714" width="16.42578125" customWidth="1"/>
    <col min="8715" max="8715" width="25.140625" customWidth="1"/>
    <col min="8716" max="8716" width="31" customWidth="1"/>
    <col min="8717" max="8717" width="51" customWidth="1"/>
    <col min="8718" max="8718" width="23.28515625" customWidth="1"/>
    <col min="8719" max="8719" width="36.28515625" customWidth="1"/>
    <col min="8720" max="8720" width="13.7109375" customWidth="1"/>
    <col min="8721" max="8721" width="7.7109375" customWidth="1"/>
    <col min="8722" max="8722" width="16.42578125" customWidth="1"/>
    <col min="8723" max="8723" width="25.140625" customWidth="1"/>
    <col min="8724" max="8724" width="31" customWidth="1"/>
    <col min="8725" max="8725" width="51" customWidth="1"/>
    <col min="8726" max="8726" width="23.28515625" customWidth="1"/>
    <col min="8727" max="8727" width="36.28515625" customWidth="1"/>
    <col min="8728" max="8728" width="13.7109375" customWidth="1"/>
    <col min="8729" max="8729" width="7.7109375" customWidth="1"/>
    <col min="8730" max="8730" width="16.42578125" customWidth="1"/>
    <col min="8731" max="8731" width="25.140625" customWidth="1"/>
    <col min="8732" max="8732" width="31" customWidth="1"/>
    <col min="8733" max="8733" width="51" customWidth="1"/>
    <col min="8734" max="8734" width="23.28515625" customWidth="1"/>
    <col min="8735" max="8735" width="36.28515625" customWidth="1"/>
    <col min="8736" max="8736" width="13.7109375" customWidth="1"/>
    <col min="8737" max="8737" width="7.7109375" customWidth="1"/>
    <col min="8738" max="8738" width="16.42578125" customWidth="1"/>
    <col min="8739" max="8739" width="25.140625" customWidth="1"/>
    <col min="8740" max="8740" width="31" customWidth="1"/>
    <col min="8741" max="8741" width="51" customWidth="1"/>
    <col min="8742" max="8742" width="23.28515625" customWidth="1"/>
    <col min="8743" max="8743" width="36.28515625" customWidth="1"/>
    <col min="8744" max="8744" width="13.7109375" customWidth="1"/>
    <col min="8745" max="8745" width="7.7109375" customWidth="1"/>
    <col min="8746" max="8746" width="16.42578125" customWidth="1"/>
    <col min="8747" max="8747" width="25.140625" customWidth="1"/>
    <col min="8748" max="8748" width="31" customWidth="1"/>
    <col min="8749" max="8749" width="51" customWidth="1"/>
    <col min="8750" max="8750" width="23.28515625" customWidth="1"/>
    <col min="8751" max="8751" width="36.28515625" customWidth="1"/>
    <col min="8752" max="8752" width="13.7109375" customWidth="1"/>
    <col min="8753" max="8753" width="7.7109375" customWidth="1"/>
    <col min="8754" max="8754" width="16.42578125" customWidth="1"/>
    <col min="8755" max="8755" width="25.140625" customWidth="1"/>
    <col min="8756" max="8756" width="31" customWidth="1"/>
    <col min="8757" max="8757" width="51" customWidth="1"/>
    <col min="8758" max="8758" width="23.28515625" customWidth="1"/>
    <col min="8759" max="8759" width="36.28515625" customWidth="1"/>
    <col min="8760" max="8760" width="13.7109375" customWidth="1"/>
    <col min="8761" max="8761" width="7.7109375" customWidth="1"/>
    <col min="8762" max="8762" width="16.42578125" customWidth="1"/>
    <col min="8763" max="8763" width="25.140625" customWidth="1"/>
    <col min="8764" max="8764" width="31" customWidth="1"/>
    <col min="8765" max="8765" width="51" customWidth="1"/>
    <col min="8766" max="8766" width="23.28515625" customWidth="1"/>
    <col min="8767" max="8767" width="36.28515625" customWidth="1"/>
    <col min="8768" max="8768" width="13.7109375" customWidth="1"/>
    <col min="8769" max="8769" width="7.7109375" customWidth="1"/>
    <col min="8770" max="8770" width="16.42578125" customWidth="1"/>
    <col min="8771" max="8771" width="25.140625" customWidth="1"/>
    <col min="8772" max="8772" width="31" customWidth="1"/>
    <col min="8773" max="8773" width="51" customWidth="1"/>
    <col min="8774" max="8774" width="23.28515625" customWidth="1"/>
    <col min="8775" max="8775" width="36.28515625" customWidth="1"/>
    <col min="8776" max="8776" width="13.7109375" customWidth="1"/>
    <col min="8777" max="8777" width="7.7109375" customWidth="1"/>
    <col min="8778" max="8778" width="16.42578125" customWidth="1"/>
    <col min="8779" max="8779" width="25.140625" customWidth="1"/>
    <col min="8780" max="8780" width="31" customWidth="1"/>
    <col min="8781" max="8781" width="51" customWidth="1"/>
    <col min="8782" max="8782" width="23.28515625" customWidth="1"/>
    <col min="8783" max="8783" width="36.28515625" customWidth="1"/>
    <col min="8784" max="8784" width="13.7109375" customWidth="1"/>
    <col min="8785" max="8785" width="7.7109375" customWidth="1"/>
    <col min="8786" max="8786" width="16.42578125" customWidth="1"/>
    <col min="8787" max="8787" width="25.140625" customWidth="1"/>
    <col min="8788" max="8788" width="31" customWidth="1"/>
    <col min="8789" max="8789" width="51" customWidth="1"/>
    <col min="8790" max="8790" width="23.28515625" customWidth="1"/>
    <col min="8791" max="8791" width="36.28515625" customWidth="1"/>
    <col min="8792" max="8792" width="13.7109375" customWidth="1"/>
    <col min="8793" max="8793" width="7.7109375" customWidth="1"/>
    <col min="8794" max="8794" width="16.42578125" customWidth="1"/>
    <col min="8795" max="8795" width="25.140625" customWidth="1"/>
    <col min="8796" max="8796" width="31" customWidth="1"/>
    <col min="8797" max="8797" width="51" customWidth="1"/>
    <col min="8798" max="8798" width="23.28515625" customWidth="1"/>
    <col min="8799" max="8799" width="36.28515625" customWidth="1"/>
    <col min="8800" max="8800" width="13.7109375" customWidth="1"/>
    <col min="8801" max="8801" width="7.7109375" customWidth="1"/>
    <col min="8802" max="8802" width="16.42578125" customWidth="1"/>
    <col min="8803" max="8803" width="25.140625" customWidth="1"/>
    <col min="8804" max="8804" width="31" customWidth="1"/>
    <col min="8805" max="8805" width="51" customWidth="1"/>
    <col min="8806" max="8806" width="23.28515625" customWidth="1"/>
    <col min="8807" max="8807" width="36.28515625" customWidth="1"/>
    <col min="8808" max="8808" width="13.7109375" customWidth="1"/>
    <col min="8809" max="8809" width="7.7109375" customWidth="1"/>
    <col min="8810" max="8810" width="16.42578125" customWidth="1"/>
    <col min="8811" max="8811" width="25.140625" customWidth="1"/>
    <col min="8812" max="8812" width="31" customWidth="1"/>
    <col min="8813" max="8813" width="51" customWidth="1"/>
    <col min="8814" max="8814" width="23.28515625" customWidth="1"/>
    <col min="8815" max="8815" width="36.28515625" customWidth="1"/>
    <col min="8816" max="8816" width="13.7109375" customWidth="1"/>
    <col min="8817" max="8817" width="7.7109375" customWidth="1"/>
    <col min="8818" max="8818" width="16.42578125" customWidth="1"/>
    <col min="8819" max="8819" width="25.140625" customWidth="1"/>
    <col min="8820" max="8820" width="31" customWidth="1"/>
    <col min="8821" max="8821" width="51" customWidth="1"/>
    <col min="8822" max="8822" width="23.28515625" customWidth="1"/>
    <col min="8823" max="8823" width="36.28515625" customWidth="1"/>
    <col min="8824" max="8824" width="13.7109375" customWidth="1"/>
    <col min="8825" max="8825" width="7.7109375" customWidth="1"/>
    <col min="8826" max="8826" width="16.42578125" customWidth="1"/>
    <col min="8827" max="8827" width="25.140625" customWidth="1"/>
    <col min="8828" max="8828" width="31" customWidth="1"/>
    <col min="8829" max="8829" width="51" customWidth="1"/>
    <col min="8830" max="8830" width="23.28515625" customWidth="1"/>
    <col min="8831" max="8831" width="36.28515625" customWidth="1"/>
    <col min="8832" max="8832" width="13.7109375" customWidth="1"/>
    <col min="8833" max="8833" width="7.7109375" customWidth="1"/>
    <col min="8834" max="8834" width="16.42578125" customWidth="1"/>
    <col min="8835" max="8835" width="25.140625" customWidth="1"/>
    <col min="8836" max="8836" width="31" customWidth="1"/>
    <col min="8837" max="8837" width="51" customWidth="1"/>
    <col min="8838" max="8838" width="23.28515625" customWidth="1"/>
    <col min="8839" max="8839" width="36.28515625" customWidth="1"/>
    <col min="8840" max="8840" width="13.7109375" customWidth="1"/>
    <col min="8841" max="8841" width="7.7109375" customWidth="1"/>
    <col min="8842" max="8842" width="16.42578125" customWidth="1"/>
    <col min="8843" max="8843" width="25.140625" customWidth="1"/>
    <col min="8844" max="8844" width="31" customWidth="1"/>
    <col min="8845" max="8845" width="51" customWidth="1"/>
    <col min="8846" max="8846" width="23.28515625" customWidth="1"/>
    <col min="8847" max="8847" width="36.28515625" customWidth="1"/>
    <col min="8848" max="8848" width="13.7109375" customWidth="1"/>
    <col min="8849" max="8849" width="7.7109375" customWidth="1"/>
    <col min="8850" max="8850" width="16.42578125" customWidth="1"/>
    <col min="8851" max="8851" width="25.140625" customWidth="1"/>
    <col min="8852" max="8852" width="31" customWidth="1"/>
    <col min="8853" max="8853" width="51" customWidth="1"/>
    <col min="8854" max="8854" width="23.28515625" customWidth="1"/>
    <col min="8855" max="8855" width="36.28515625" customWidth="1"/>
    <col min="8856" max="8856" width="13.7109375" customWidth="1"/>
    <col min="8857" max="8857" width="7.7109375" customWidth="1"/>
    <col min="8858" max="8858" width="16.42578125" customWidth="1"/>
    <col min="8859" max="8859" width="25.140625" customWidth="1"/>
    <col min="8860" max="8860" width="31" customWidth="1"/>
    <col min="8861" max="8861" width="51" customWidth="1"/>
    <col min="8862" max="8862" width="23.28515625" customWidth="1"/>
    <col min="8863" max="8863" width="36.28515625" customWidth="1"/>
    <col min="8864" max="8864" width="13.7109375" customWidth="1"/>
    <col min="8865" max="8865" width="7.7109375" customWidth="1"/>
    <col min="8866" max="8866" width="16.42578125" customWidth="1"/>
    <col min="8867" max="8867" width="25.140625" customWidth="1"/>
    <col min="8868" max="8868" width="31" customWidth="1"/>
    <col min="8869" max="8869" width="51" customWidth="1"/>
    <col min="8870" max="8870" width="23.28515625" customWidth="1"/>
    <col min="8871" max="8871" width="36.28515625" customWidth="1"/>
    <col min="8872" max="8872" width="13.7109375" customWidth="1"/>
    <col min="8873" max="8873" width="7.7109375" customWidth="1"/>
    <col min="8874" max="8874" width="16.42578125" customWidth="1"/>
    <col min="8875" max="8875" width="25.140625" customWidth="1"/>
    <col min="8876" max="8876" width="31" customWidth="1"/>
    <col min="8877" max="8877" width="51" customWidth="1"/>
    <col min="8878" max="8878" width="23.28515625" customWidth="1"/>
    <col min="8879" max="8879" width="36.28515625" customWidth="1"/>
    <col min="8880" max="8880" width="13.7109375" customWidth="1"/>
    <col min="8881" max="8881" width="7.7109375" customWidth="1"/>
    <col min="8882" max="8882" width="16.42578125" customWidth="1"/>
    <col min="8883" max="8883" width="25.140625" customWidth="1"/>
    <col min="8884" max="8884" width="31" customWidth="1"/>
    <col min="8885" max="8885" width="51" customWidth="1"/>
    <col min="8886" max="8886" width="23.28515625" customWidth="1"/>
    <col min="8887" max="8887" width="36.28515625" customWidth="1"/>
    <col min="8888" max="8888" width="13.7109375" customWidth="1"/>
    <col min="8889" max="8889" width="7.7109375" customWidth="1"/>
    <col min="8890" max="8890" width="16.42578125" customWidth="1"/>
    <col min="8891" max="8891" width="25.140625" customWidth="1"/>
    <col min="8892" max="8892" width="31" customWidth="1"/>
    <col min="8893" max="8893" width="51" customWidth="1"/>
    <col min="8894" max="8894" width="23.28515625" customWidth="1"/>
    <col min="8895" max="8895" width="36.28515625" customWidth="1"/>
    <col min="8896" max="8896" width="13.7109375" customWidth="1"/>
    <col min="8897" max="8897" width="7.7109375" customWidth="1"/>
    <col min="8898" max="8898" width="16.42578125" customWidth="1"/>
    <col min="8899" max="8899" width="25.140625" customWidth="1"/>
    <col min="8900" max="8900" width="31" customWidth="1"/>
    <col min="8901" max="8901" width="51" customWidth="1"/>
    <col min="8902" max="8902" width="23.28515625" customWidth="1"/>
    <col min="8903" max="8903" width="36.28515625" customWidth="1"/>
    <col min="8904" max="8904" width="13.7109375" customWidth="1"/>
    <col min="8905" max="8905" width="7.7109375" customWidth="1"/>
    <col min="8906" max="8906" width="16.42578125" customWidth="1"/>
    <col min="8907" max="8907" width="25.140625" customWidth="1"/>
    <col min="8908" max="8908" width="31" customWidth="1"/>
    <col min="8909" max="8909" width="51" customWidth="1"/>
    <col min="8910" max="8910" width="23.28515625" customWidth="1"/>
    <col min="8911" max="8911" width="36.28515625" customWidth="1"/>
    <col min="8912" max="8912" width="13.7109375" customWidth="1"/>
    <col min="8913" max="8913" width="7.7109375" customWidth="1"/>
    <col min="8914" max="8914" width="16.42578125" customWidth="1"/>
    <col min="8915" max="8915" width="25.140625" customWidth="1"/>
    <col min="8916" max="8916" width="31" customWidth="1"/>
    <col min="8917" max="8917" width="51" customWidth="1"/>
    <col min="8918" max="8918" width="23.28515625" customWidth="1"/>
    <col min="8919" max="8919" width="36.28515625" customWidth="1"/>
    <col min="8920" max="8920" width="13.7109375" customWidth="1"/>
    <col min="8921" max="8921" width="7.7109375" customWidth="1"/>
    <col min="8922" max="8922" width="16.42578125" customWidth="1"/>
    <col min="8923" max="8923" width="25.140625" customWidth="1"/>
    <col min="8924" max="8924" width="31" customWidth="1"/>
    <col min="8925" max="8925" width="51" customWidth="1"/>
    <col min="8926" max="8926" width="23.28515625" customWidth="1"/>
    <col min="8927" max="8927" width="36.28515625" customWidth="1"/>
    <col min="8928" max="8928" width="13.7109375" customWidth="1"/>
    <col min="8929" max="8929" width="7.7109375" customWidth="1"/>
    <col min="8930" max="8930" width="16.42578125" customWidth="1"/>
    <col min="8931" max="8931" width="25.140625" customWidth="1"/>
    <col min="8932" max="8932" width="31" customWidth="1"/>
    <col min="8933" max="8933" width="51" customWidth="1"/>
    <col min="8934" max="8934" width="23.28515625" customWidth="1"/>
    <col min="8935" max="8935" width="36.28515625" customWidth="1"/>
    <col min="8936" max="8936" width="13.7109375" customWidth="1"/>
    <col min="8937" max="8937" width="7.7109375" customWidth="1"/>
    <col min="8938" max="8938" width="16.42578125" customWidth="1"/>
    <col min="8939" max="8939" width="25.140625" customWidth="1"/>
    <col min="8940" max="8940" width="31" customWidth="1"/>
    <col min="8941" max="8941" width="51" customWidth="1"/>
    <col min="8942" max="8942" width="23.28515625" customWidth="1"/>
    <col min="8943" max="8943" width="36.28515625" customWidth="1"/>
    <col min="8944" max="8944" width="13.7109375" customWidth="1"/>
    <col min="8945" max="8945" width="7.7109375" customWidth="1"/>
    <col min="8946" max="8946" width="16.42578125" customWidth="1"/>
    <col min="8947" max="8947" width="25.140625" customWidth="1"/>
    <col min="8948" max="8948" width="31" customWidth="1"/>
    <col min="8949" max="8949" width="51" customWidth="1"/>
    <col min="8950" max="8950" width="23.28515625" customWidth="1"/>
    <col min="8951" max="8951" width="36.28515625" customWidth="1"/>
    <col min="8952" max="8952" width="13.7109375" customWidth="1"/>
    <col min="8953" max="8953" width="7.7109375" customWidth="1"/>
    <col min="8954" max="8954" width="16.42578125" customWidth="1"/>
    <col min="8955" max="8955" width="25.140625" customWidth="1"/>
    <col min="8956" max="8956" width="31" customWidth="1"/>
    <col min="8957" max="8957" width="51" customWidth="1"/>
    <col min="8958" max="8958" width="23.28515625" customWidth="1"/>
    <col min="8959" max="8959" width="36.28515625" customWidth="1"/>
    <col min="8960" max="8960" width="13.7109375" customWidth="1"/>
    <col min="8961" max="8961" width="7.7109375" customWidth="1"/>
    <col min="8962" max="8962" width="16.42578125" customWidth="1"/>
    <col min="8963" max="8963" width="25.140625" customWidth="1"/>
    <col min="8964" max="8964" width="31" customWidth="1"/>
    <col min="8965" max="8965" width="51" customWidth="1"/>
    <col min="8966" max="8966" width="23.28515625" customWidth="1"/>
    <col min="8967" max="8967" width="36.28515625" customWidth="1"/>
    <col min="8968" max="8968" width="13.7109375" customWidth="1"/>
    <col min="8969" max="8969" width="7.7109375" customWidth="1"/>
    <col min="8970" max="8970" width="16.42578125" customWidth="1"/>
    <col min="8971" max="8971" width="25.140625" customWidth="1"/>
    <col min="8972" max="8972" width="31" customWidth="1"/>
    <col min="8973" max="8973" width="51" customWidth="1"/>
    <col min="8974" max="8974" width="23.28515625" customWidth="1"/>
    <col min="8975" max="8975" width="36.28515625" customWidth="1"/>
    <col min="8976" max="8976" width="13.7109375" customWidth="1"/>
    <col min="8977" max="8977" width="7.7109375" customWidth="1"/>
    <col min="8978" max="8978" width="16.42578125" customWidth="1"/>
    <col min="8979" max="8979" width="25.140625" customWidth="1"/>
    <col min="8980" max="8980" width="31" customWidth="1"/>
    <col min="8981" max="8981" width="51" customWidth="1"/>
    <col min="8982" max="8982" width="23.28515625" customWidth="1"/>
    <col min="8983" max="8983" width="36.28515625" customWidth="1"/>
    <col min="8984" max="8984" width="13.7109375" customWidth="1"/>
    <col min="8985" max="8985" width="7.7109375" customWidth="1"/>
    <col min="8986" max="8986" width="16.42578125" customWidth="1"/>
    <col min="8987" max="8987" width="25.140625" customWidth="1"/>
    <col min="8988" max="8988" width="31" customWidth="1"/>
    <col min="8989" max="8989" width="51" customWidth="1"/>
    <col min="8990" max="8990" width="23.28515625" customWidth="1"/>
    <col min="8991" max="8991" width="36.28515625" customWidth="1"/>
    <col min="8992" max="8992" width="13.7109375" customWidth="1"/>
    <col min="8993" max="8993" width="7.7109375" customWidth="1"/>
    <col min="8994" max="8994" width="16.42578125" customWidth="1"/>
    <col min="8995" max="8995" width="25.140625" customWidth="1"/>
    <col min="8996" max="8996" width="31" customWidth="1"/>
    <col min="8997" max="8997" width="51" customWidth="1"/>
    <col min="8998" max="8998" width="23.28515625" customWidth="1"/>
    <col min="8999" max="8999" width="36.28515625" customWidth="1"/>
    <col min="9000" max="9000" width="13.7109375" customWidth="1"/>
    <col min="9001" max="9001" width="7.7109375" customWidth="1"/>
    <col min="9002" max="9002" width="16.42578125" customWidth="1"/>
    <col min="9003" max="9003" width="25.140625" customWidth="1"/>
    <col min="9004" max="9004" width="31" customWidth="1"/>
    <col min="9005" max="9005" width="51" customWidth="1"/>
    <col min="9006" max="9006" width="23.28515625" customWidth="1"/>
    <col min="9007" max="9007" width="36.28515625" customWidth="1"/>
    <col min="9008" max="9008" width="13.7109375" customWidth="1"/>
    <col min="9009" max="9009" width="7.7109375" customWidth="1"/>
    <col min="9010" max="9010" width="16.42578125" customWidth="1"/>
    <col min="9011" max="9011" width="25.140625" customWidth="1"/>
    <col min="9012" max="9012" width="31" customWidth="1"/>
    <col min="9013" max="9013" width="51" customWidth="1"/>
    <col min="9014" max="9014" width="23.28515625" customWidth="1"/>
    <col min="9015" max="9015" width="36.28515625" customWidth="1"/>
    <col min="9016" max="9016" width="13.7109375" customWidth="1"/>
    <col min="9017" max="9017" width="7.7109375" customWidth="1"/>
    <col min="9018" max="9018" width="16.42578125" customWidth="1"/>
    <col min="9019" max="9019" width="25.140625" customWidth="1"/>
    <col min="9020" max="9020" width="31" customWidth="1"/>
    <col min="9021" max="9021" width="51" customWidth="1"/>
    <col min="9022" max="9022" width="23.28515625" customWidth="1"/>
    <col min="9023" max="9023" width="36.28515625" customWidth="1"/>
    <col min="9024" max="9024" width="13.7109375" customWidth="1"/>
    <col min="9025" max="9025" width="7.7109375" customWidth="1"/>
    <col min="9026" max="9026" width="16.42578125" customWidth="1"/>
    <col min="9027" max="9027" width="25.140625" customWidth="1"/>
    <col min="9028" max="9028" width="31" customWidth="1"/>
    <col min="9029" max="9029" width="51" customWidth="1"/>
    <col min="9030" max="9030" width="23.28515625" customWidth="1"/>
    <col min="9031" max="9031" width="36.28515625" customWidth="1"/>
    <col min="9032" max="9032" width="13.7109375" customWidth="1"/>
    <col min="9033" max="9033" width="7.7109375" customWidth="1"/>
    <col min="9034" max="9034" width="16.42578125" customWidth="1"/>
    <col min="9035" max="9035" width="25.140625" customWidth="1"/>
    <col min="9036" max="9036" width="31" customWidth="1"/>
    <col min="9037" max="9037" width="51" customWidth="1"/>
    <col min="9038" max="9038" width="23.28515625" customWidth="1"/>
    <col min="9039" max="9039" width="36.28515625" customWidth="1"/>
    <col min="9040" max="9040" width="13.7109375" customWidth="1"/>
    <col min="9041" max="9041" width="7.7109375" customWidth="1"/>
    <col min="9042" max="9042" width="16.42578125" customWidth="1"/>
    <col min="9043" max="9043" width="25.140625" customWidth="1"/>
    <col min="9044" max="9044" width="31" customWidth="1"/>
    <col min="9045" max="9045" width="51" customWidth="1"/>
    <col min="9046" max="9046" width="23.28515625" customWidth="1"/>
    <col min="9047" max="9047" width="36.28515625" customWidth="1"/>
    <col min="9048" max="9048" width="13.7109375" customWidth="1"/>
    <col min="9049" max="9049" width="7.7109375" customWidth="1"/>
    <col min="9050" max="9050" width="16.42578125" customWidth="1"/>
    <col min="9051" max="9051" width="25.140625" customWidth="1"/>
    <col min="9052" max="9052" width="31" customWidth="1"/>
    <col min="9053" max="9053" width="51" customWidth="1"/>
    <col min="9054" max="9054" width="23.28515625" customWidth="1"/>
    <col min="9055" max="9055" width="36.28515625" customWidth="1"/>
    <col min="9056" max="9056" width="13.7109375" customWidth="1"/>
    <col min="9057" max="9057" width="7.7109375" customWidth="1"/>
    <col min="9058" max="9058" width="16.42578125" customWidth="1"/>
    <col min="9059" max="9059" width="25.140625" customWidth="1"/>
    <col min="9060" max="9060" width="31" customWidth="1"/>
    <col min="9061" max="9061" width="51" customWidth="1"/>
    <col min="9062" max="9062" width="23.28515625" customWidth="1"/>
    <col min="9063" max="9063" width="36.28515625" customWidth="1"/>
    <col min="9064" max="9064" width="13.7109375" customWidth="1"/>
    <col min="9065" max="9065" width="7.7109375" customWidth="1"/>
    <col min="9066" max="9066" width="16.42578125" customWidth="1"/>
    <col min="9067" max="9067" width="25.140625" customWidth="1"/>
    <col min="9068" max="9068" width="31" customWidth="1"/>
    <col min="9069" max="9069" width="51" customWidth="1"/>
    <col min="9070" max="9070" width="23.28515625" customWidth="1"/>
    <col min="9071" max="9071" width="36.28515625" customWidth="1"/>
    <col min="9072" max="9072" width="13.7109375" customWidth="1"/>
    <col min="9073" max="9073" width="7.7109375" customWidth="1"/>
    <col min="9074" max="9074" width="16.42578125" customWidth="1"/>
    <col min="9075" max="9075" width="25.140625" customWidth="1"/>
    <col min="9076" max="9076" width="31" customWidth="1"/>
    <col min="9077" max="9077" width="51" customWidth="1"/>
    <col min="9078" max="9078" width="23.28515625" customWidth="1"/>
    <col min="9079" max="9079" width="36.28515625" customWidth="1"/>
    <col min="9080" max="9080" width="13.7109375" customWidth="1"/>
    <col min="9081" max="9081" width="7.7109375" customWidth="1"/>
    <col min="9082" max="9082" width="16.42578125" customWidth="1"/>
    <col min="9083" max="9083" width="25.140625" customWidth="1"/>
    <col min="9084" max="9084" width="31" customWidth="1"/>
    <col min="9085" max="9085" width="51" customWidth="1"/>
    <col min="9086" max="9086" width="23.28515625" customWidth="1"/>
    <col min="9087" max="9087" width="36.28515625" customWidth="1"/>
    <col min="9088" max="9088" width="13.7109375" customWidth="1"/>
    <col min="9089" max="9089" width="7.7109375" customWidth="1"/>
    <col min="9090" max="9090" width="16.42578125" customWidth="1"/>
    <col min="9091" max="9091" width="25.140625" customWidth="1"/>
    <col min="9092" max="9092" width="31" customWidth="1"/>
    <col min="9093" max="9093" width="51" customWidth="1"/>
    <col min="9094" max="9094" width="23.28515625" customWidth="1"/>
    <col min="9095" max="9095" width="36.28515625" customWidth="1"/>
    <col min="9096" max="9096" width="13.7109375" customWidth="1"/>
    <col min="9097" max="9097" width="7.7109375" customWidth="1"/>
    <col min="9098" max="9098" width="16.42578125" customWidth="1"/>
    <col min="9099" max="9099" width="25.140625" customWidth="1"/>
    <col min="9100" max="9100" width="31" customWidth="1"/>
    <col min="9101" max="9101" width="51" customWidth="1"/>
    <col min="9102" max="9102" width="23.28515625" customWidth="1"/>
    <col min="9103" max="9103" width="36.28515625" customWidth="1"/>
    <col min="9104" max="9104" width="13.7109375" customWidth="1"/>
    <col min="9105" max="9105" width="7.7109375" customWidth="1"/>
    <col min="9106" max="9106" width="16.42578125" customWidth="1"/>
    <col min="9107" max="9107" width="25.140625" customWidth="1"/>
    <col min="9108" max="9108" width="31" customWidth="1"/>
    <col min="9109" max="9109" width="51" customWidth="1"/>
    <col min="9110" max="9110" width="23.28515625" customWidth="1"/>
    <col min="9111" max="9111" width="36.28515625" customWidth="1"/>
    <col min="9112" max="9112" width="13.7109375" customWidth="1"/>
    <col min="9113" max="9113" width="7.7109375" customWidth="1"/>
    <col min="9114" max="9114" width="16.42578125" customWidth="1"/>
    <col min="9115" max="9115" width="25.140625" customWidth="1"/>
    <col min="9116" max="9116" width="31" customWidth="1"/>
    <col min="9117" max="9117" width="51" customWidth="1"/>
    <col min="9118" max="9118" width="23.28515625" customWidth="1"/>
    <col min="9119" max="9119" width="36.28515625" customWidth="1"/>
    <col min="9120" max="9120" width="13.7109375" customWidth="1"/>
    <col min="9121" max="9121" width="7.7109375" customWidth="1"/>
    <col min="9122" max="9122" width="16.42578125" customWidth="1"/>
    <col min="9123" max="9123" width="25.140625" customWidth="1"/>
    <col min="9124" max="9124" width="31" customWidth="1"/>
    <col min="9125" max="9125" width="51" customWidth="1"/>
    <col min="9126" max="9126" width="23.28515625" customWidth="1"/>
    <col min="9127" max="9127" width="36.28515625" customWidth="1"/>
    <col min="9128" max="9128" width="13.7109375" customWidth="1"/>
    <col min="9129" max="9129" width="7.7109375" customWidth="1"/>
    <col min="9130" max="9130" width="16.42578125" customWidth="1"/>
    <col min="9131" max="9131" width="25.140625" customWidth="1"/>
    <col min="9132" max="9132" width="31" customWidth="1"/>
    <col min="9133" max="9133" width="51" customWidth="1"/>
    <col min="9134" max="9134" width="23.28515625" customWidth="1"/>
    <col min="9135" max="9135" width="36.28515625" customWidth="1"/>
    <col min="9136" max="9136" width="13.7109375" customWidth="1"/>
    <col min="9137" max="9137" width="7.7109375" customWidth="1"/>
    <col min="9138" max="9138" width="16.42578125" customWidth="1"/>
    <col min="9139" max="9139" width="25.140625" customWidth="1"/>
    <col min="9140" max="9140" width="31" customWidth="1"/>
    <col min="9141" max="9141" width="51" customWidth="1"/>
    <col min="9142" max="9142" width="23.28515625" customWidth="1"/>
    <col min="9143" max="9143" width="36.28515625" customWidth="1"/>
    <col min="9144" max="9144" width="13.7109375" customWidth="1"/>
    <col min="9145" max="9145" width="7.7109375" customWidth="1"/>
    <col min="9146" max="9146" width="16.42578125" customWidth="1"/>
    <col min="9147" max="9147" width="25.140625" customWidth="1"/>
    <col min="9148" max="9148" width="31" customWidth="1"/>
    <col min="9149" max="9149" width="51" customWidth="1"/>
    <col min="9150" max="9150" width="23.28515625" customWidth="1"/>
    <col min="9151" max="9151" width="36.28515625" customWidth="1"/>
    <col min="9152" max="9152" width="13.7109375" customWidth="1"/>
    <col min="9153" max="9153" width="7.7109375" customWidth="1"/>
    <col min="9154" max="9154" width="16.42578125" customWidth="1"/>
    <col min="9155" max="9155" width="25.140625" customWidth="1"/>
    <col min="9156" max="9156" width="31" customWidth="1"/>
    <col min="9157" max="9157" width="51" customWidth="1"/>
    <col min="9158" max="9158" width="23.28515625" customWidth="1"/>
    <col min="9159" max="9159" width="36.28515625" customWidth="1"/>
    <col min="9160" max="9160" width="13.7109375" customWidth="1"/>
    <col min="9161" max="9161" width="7.7109375" customWidth="1"/>
    <col min="9162" max="9162" width="16.42578125" customWidth="1"/>
    <col min="9163" max="9163" width="25.140625" customWidth="1"/>
    <col min="9164" max="9164" width="31" customWidth="1"/>
    <col min="9165" max="9165" width="51" customWidth="1"/>
    <col min="9166" max="9166" width="23.28515625" customWidth="1"/>
    <col min="9167" max="9167" width="36.28515625" customWidth="1"/>
    <col min="9168" max="9168" width="13.7109375" customWidth="1"/>
    <col min="9169" max="9169" width="7.7109375" customWidth="1"/>
    <col min="9170" max="9170" width="16.42578125" customWidth="1"/>
    <col min="9171" max="9171" width="25.140625" customWidth="1"/>
    <col min="9172" max="9172" width="31" customWidth="1"/>
    <col min="9173" max="9173" width="51" customWidth="1"/>
    <col min="9174" max="9174" width="23.28515625" customWidth="1"/>
    <col min="9175" max="9175" width="36.28515625" customWidth="1"/>
    <col min="9176" max="9176" width="13.7109375" customWidth="1"/>
    <col min="9177" max="9177" width="7.7109375" customWidth="1"/>
    <col min="9178" max="9178" width="16.42578125" customWidth="1"/>
    <col min="9179" max="9179" width="25.140625" customWidth="1"/>
    <col min="9180" max="9180" width="31" customWidth="1"/>
    <col min="9181" max="9181" width="51" customWidth="1"/>
    <col min="9182" max="9182" width="23.28515625" customWidth="1"/>
    <col min="9183" max="9183" width="36.28515625" customWidth="1"/>
    <col min="9184" max="9184" width="13.7109375" customWidth="1"/>
    <col min="9185" max="9185" width="7.7109375" customWidth="1"/>
    <col min="9186" max="9186" width="16.42578125" customWidth="1"/>
    <col min="9187" max="9187" width="25.140625" customWidth="1"/>
    <col min="9188" max="9188" width="31" customWidth="1"/>
    <col min="9189" max="9189" width="51" customWidth="1"/>
    <col min="9190" max="9190" width="23.28515625" customWidth="1"/>
    <col min="9191" max="9191" width="36.28515625" customWidth="1"/>
    <col min="9192" max="9192" width="13.7109375" customWidth="1"/>
    <col min="9193" max="9193" width="7.7109375" customWidth="1"/>
    <col min="9194" max="9194" width="16.42578125" customWidth="1"/>
    <col min="9195" max="9195" width="25.140625" customWidth="1"/>
    <col min="9196" max="9196" width="31" customWidth="1"/>
    <col min="9197" max="9197" width="51" customWidth="1"/>
    <col min="9198" max="9198" width="23.28515625" customWidth="1"/>
    <col min="9199" max="9199" width="36.28515625" customWidth="1"/>
    <col min="9200" max="9200" width="13.7109375" customWidth="1"/>
    <col min="9201" max="9201" width="7.7109375" customWidth="1"/>
    <col min="9202" max="9202" width="16.42578125" customWidth="1"/>
    <col min="9203" max="9203" width="25.140625" customWidth="1"/>
    <col min="9204" max="9204" width="31" customWidth="1"/>
    <col min="9205" max="9205" width="51" customWidth="1"/>
    <col min="9206" max="9206" width="23.28515625" customWidth="1"/>
    <col min="9207" max="9207" width="36.28515625" customWidth="1"/>
    <col min="9208" max="9208" width="13.7109375" customWidth="1"/>
    <col min="9209" max="9209" width="7.7109375" customWidth="1"/>
    <col min="9210" max="9210" width="16.42578125" customWidth="1"/>
    <col min="9211" max="9211" width="25.140625" customWidth="1"/>
    <col min="9212" max="9212" width="31" customWidth="1"/>
    <col min="9213" max="9213" width="51" customWidth="1"/>
    <col min="9214" max="9214" width="23.28515625" customWidth="1"/>
    <col min="9215" max="9215" width="36.28515625" customWidth="1"/>
    <col min="9216" max="9216" width="13.7109375" customWidth="1"/>
    <col min="9217" max="9217" width="7.7109375" customWidth="1"/>
    <col min="9218" max="9218" width="16.42578125" customWidth="1"/>
    <col min="9219" max="9219" width="25.140625" customWidth="1"/>
    <col min="9220" max="9220" width="31" customWidth="1"/>
    <col min="9221" max="9221" width="51" customWidth="1"/>
    <col min="9222" max="9222" width="23.28515625" customWidth="1"/>
    <col min="9223" max="9223" width="36.28515625" customWidth="1"/>
    <col min="9224" max="9224" width="13.7109375" customWidth="1"/>
    <col min="9225" max="9225" width="7.7109375" customWidth="1"/>
    <col min="9226" max="9226" width="16.42578125" customWidth="1"/>
    <col min="9227" max="9227" width="25.140625" customWidth="1"/>
    <col min="9228" max="9228" width="31" customWidth="1"/>
    <col min="9229" max="9229" width="51" customWidth="1"/>
    <col min="9230" max="9230" width="23.28515625" customWidth="1"/>
    <col min="9231" max="9231" width="36.28515625" customWidth="1"/>
    <col min="9232" max="9232" width="13.7109375" customWidth="1"/>
    <col min="9233" max="9233" width="7.7109375" customWidth="1"/>
    <col min="9234" max="9234" width="16.42578125" customWidth="1"/>
    <col min="9235" max="9235" width="25.140625" customWidth="1"/>
    <col min="9236" max="9236" width="31" customWidth="1"/>
    <col min="9237" max="9237" width="51" customWidth="1"/>
    <col min="9238" max="9238" width="23.28515625" customWidth="1"/>
    <col min="9239" max="9239" width="36.28515625" customWidth="1"/>
    <col min="9240" max="9240" width="13.7109375" customWidth="1"/>
    <col min="9241" max="9241" width="7.7109375" customWidth="1"/>
    <col min="9242" max="9242" width="16.42578125" customWidth="1"/>
    <col min="9243" max="9243" width="25.140625" customWidth="1"/>
    <col min="9244" max="9244" width="31" customWidth="1"/>
    <col min="9245" max="9245" width="51" customWidth="1"/>
    <col min="9246" max="9246" width="23.28515625" customWidth="1"/>
    <col min="9247" max="9247" width="36.28515625" customWidth="1"/>
    <col min="9248" max="9248" width="13.7109375" customWidth="1"/>
    <col min="9249" max="9249" width="7.7109375" customWidth="1"/>
    <col min="9250" max="9250" width="16.42578125" customWidth="1"/>
    <col min="9251" max="9251" width="25.140625" customWidth="1"/>
    <col min="9252" max="9252" width="31" customWidth="1"/>
    <col min="9253" max="9253" width="51" customWidth="1"/>
    <col min="9254" max="9254" width="23.28515625" customWidth="1"/>
    <col min="9255" max="9255" width="36.28515625" customWidth="1"/>
    <col min="9256" max="9256" width="13.7109375" customWidth="1"/>
    <col min="9257" max="9257" width="7.7109375" customWidth="1"/>
    <col min="9258" max="9258" width="16.42578125" customWidth="1"/>
    <col min="9259" max="9259" width="25.140625" customWidth="1"/>
    <col min="9260" max="9260" width="31" customWidth="1"/>
    <col min="9261" max="9261" width="51" customWidth="1"/>
    <col min="9262" max="9262" width="23.28515625" customWidth="1"/>
    <col min="9263" max="9263" width="36.28515625" customWidth="1"/>
    <col min="9264" max="9264" width="13.7109375" customWidth="1"/>
    <col min="9265" max="9265" width="7.7109375" customWidth="1"/>
    <col min="9266" max="9266" width="16.42578125" customWidth="1"/>
    <col min="9267" max="9267" width="25.140625" customWidth="1"/>
    <col min="9268" max="9268" width="31" customWidth="1"/>
    <col min="9269" max="9269" width="51" customWidth="1"/>
    <col min="9270" max="9270" width="23.28515625" customWidth="1"/>
    <col min="9271" max="9271" width="36.28515625" customWidth="1"/>
    <col min="9272" max="9272" width="13.7109375" customWidth="1"/>
    <col min="9273" max="9273" width="7.7109375" customWidth="1"/>
    <col min="9274" max="9274" width="16.42578125" customWidth="1"/>
    <col min="9275" max="9275" width="25.140625" customWidth="1"/>
    <col min="9276" max="9276" width="31" customWidth="1"/>
    <col min="9277" max="9277" width="51" customWidth="1"/>
    <col min="9278" max="9278" width="23.28515625" customWidth="1"/>
    <col min="9279" max="9279" width="36.28515625" customWidth="1"/>
    <col min="9280" max="9280" width="13.7109375" customWidth="1"/>
    <col min="9281" max="9281" width="7.7109375" customWidth="1"/>
    <col min="9282" max="9282" width="16.42578125" customWidth="1"/>
    <col min="9283" max="9283" width="25.140625" customWidth="1"/>
    <col min="9284" max="9284" width="31" customWidth="1"/>
    <col min="9285" max="9285" width="51" customWidth="1"/>
    <col min="9286" max="9286" width="23.28515625" customWidth="1"/>
    <col min="9287" max="9287" width="36.28515625" customWidth="1"/>
    <col min="9288" max="9288" width="13.7109375" customWidth="1"/>
    <col min="9289" max="9289" width="7.7109375" customWidth="1"/>
    <col min="9290" max="9290" width="16.42578125" customWidth="1"/>
    <col min="9291" max="9291" width="25.140625" customWidth="1"/>
    <col min="9292" max="9292" width="31" customWidth="1"/>
    <col min="9293" max="9293" width="51" customWidth="1"/>
    <col min="9294" max="9294" width="23.28515625" customWidth="1"/>
    <col min="9295" max="9295" width="36.28515625" customWidth="1"/>
    <col min="9296" max="9296" width="13.7109375" customWidth="1"/>
    <col min="9297" max="9297" width="7.7109375" customWidth="1"/>
    <col min="9298" max="9298" width="16.42578125" customWidth="1"/>
    <col min="9299" max="9299" width="25.140625" customWidth="1"/>
    <col min="9300" max="9300" width="31" customWidth="1"/>
    <col min="9301" max="9301" width="51" customWidth="1"/>
    <col min="9302" max="9302" width="23.28515625" customWidth="1"/>
    <col min="9303" max="9303" width="36.28515625" customWidth="1"/>
    <col min="9304" max="9304" width="13.7109375" customWidth="1"/>
    <col min="9305" max="9305" width="7.7109375" customWidth="1"/>
    <col min="9306" max="9306" width="16.42578125" customWidth="1"/>
    <col min="9307" max="9307" width="25.140625" customWidth="1"/>
    <col min="9308" max="9308" width="31" customWidth="1"/>
    <col min="9309" max="9309" width="51" customWidth="1"/>
    <col min="9310" max="9310" width="23.28515625" customWidth="1"/>
    <col min="9311" max="9311" width="36.28515625" customWidth="1"/>
    <col min="9312" max="9312" width="13.7109375" customWidth="1"/>
    <col min="9313" max="9313" width="7.7109375" customWidth="1"/>
    <col min="9314" max="9314" width="16.42578125" customWidth="1"/>
    <col min="9315" max="9315" width="25.140625" customWidth="1"/>
    <col min="9316" max="9316" width="31" customWidth="1"/>
    <col min="9317" max="9317" width="51" customWidth="1"/>
    <col min="9318" max="9318" width="23.28515625" customWidth="1"/>
    <col min="9319" max="9319" width="36.28515625" customWidth="1"/>
    <col min="9320" max="9320" width="13.7109375" customWidth="1"/>
    <col min="9321" max="9321" width="7.7109375" customWidth="1"/>
    <col min="9322" max="9322" width="16.42578125" customWidth="1"/>
    <col min="9323" max="9323" width="25.140625" customWidth="1"/>
    <col min="9324" max="9324" width="31" customWidth="1"/>
    <col min="9325" max="9325" width="51" customWidth="1"/>
    <col min="9326" max="9326" width="23.28515625" customWidth="1"/>
    <col min="9327" max="9327" width="36.28515625" customWidth="1"/>
    <col min="9328" max="9328" width="13.7109375" customWidth="1"/>
    <col min="9329" max="9329" width="7.7109375" customWidth="1"/>
    <col min="9330" max="9330" width="16.42578125" customWidth="1"/>
    <col min="9331" max="9331" width="25.140625" customWidth="1"/>
    <col min="9332" max="9332" width="31" customWidth="1"/>
    <col min="9333" max="9333" width="51" customWidth="1"/>
    <col min="9334" max="9334" width="23.28515625" customWidth="1"/>
    <col min="9335" max="9335" width="36.28515625" customWidth="1"/>
    <col min="9336" max="9336" width="13.7109375" customWidth="1"/>
    <col min="9337" max="9337" width="7.7109375" customWidth="1"/>
    <col min="9338" max="9338" width="16.42578125" customWidth="1"/>
    <col min="9339" max="9339" width="25.140625" customWidth="1"/>
    <col min="9340" max="9340" width="31" customWidth="1"/>
    <col min="9341" max="9341" width="51" customWidth="1"/>
    <col min="9342" max="9342" width="23.28515625" customWidth="1"/>
    <col min="9343" max="9343" width="36.28515625" customWidth="1"/>
    <col min="9344" max="9344" width="13.7109375" customWidth="1"/>
    <col min="9345" max="9345" width="7.7109375" customWidth="1"/>
    <col min="9346" max="9346" width="16.42578125" customWidth="1"/>
    <col min="9347" max="9347" width="25.140625" customWidth="1"/>
    <col min="9348" max="9348" width="31" customWidth="1"/>
    <col min="9349" max="9349" width="51" customWidth="1"/>
    <col min="9350" max="9350" width="23.28515625" customWidth="1"/>
    <col min="9351" max="9351" width="36.28515625" customWidth="1"/>
    <col min="9352" max="9352" width="13.7109375" customWidth="1"/>
    <col min="9353" max="9353" width="7.7109375" customWidth="1"/>
    <col min="9354" max="9354" width="16.42578125" customWidth="1"/>
    <col min="9355" max="9355" width="25.140625" customWidth="1"/>
    <col min="9356" max="9356" width="31" customWidth="1"/>
    <col min="9357" max="9357" width="51" customWidth="1"/>
    <col min="9358" max="9358" width="23.28515625" customWidth="1"/>
    <col min="9359" max="9359" width="36.28515625" customWidth="1"/>
    <col min="9360" max="9360" width="13.7109375" customWidth="1"/>
    <col min="9361" max="9361" width="7.7109375" customWidth="1"/>
    <col min="9362" max="9362" width="16.42578125" customWidth="1"/>
    <col min="9363" max="9363" width="25.140625" customWidth="1"/>
    <col min="9364" max="9364" width="31" customWidth="1"/>
    <col min="9365" max="9365" width="51" customWidth="1"/>
    <col min="9366" max="9366" width="23.28515625" customWidth="1"/>
    <col min="9367" max="9367" width="36.28515625" customWidth="1"/>
    <col min="9368" max="9368" width="13.7109375" customWidth="1"/>
    <col min="9369" max="9369" width="7.7109375" customWidth="1"/>
    <col min="9370" max="9370" width="16.42578125" customWidth="1"/>
    <col min="9371" max="9371" width="25.140625" customWidth="1"/>
    <col min="9372" max="9372" width="31" customWidth="1"/>
    <col min="9373" max="9373" width="51" customWidth="1"/>
    <col min="9374" max="9374" width="23.28515625" customWidth="1"/>
    <col min="9375" max="9375" width="36.28515625" customWidth="1"/>
    <col min="9376" max="9376" width="13.7109375" customWidth="1"/>
    <col min="9377" max="9377" width="7.7109375" customWidth="1"/>
    <col min="9378" max="9378" width="16.42578125" customWidth="1"/>
    <col min="9379" max="9379" width="25.140625" customWidth="1"/>
    <col min="9380" max="9380" width="31" customWidth="1"/>
    <col min="9381" max="9381" width="51" customWidth="1"/>
    <col min="9382" max="9382" width="23.28515625" customWidth="1"/>
    <col min="9383" max="9383" width="36.28515625" customWidth="1"/>
    <col min="9384" max="9384" width="13.7109375" customWidth="1"/>
    <col min="9385" max="9385" width="7.7109375" customWidth="1"/>
    <col min="9386" max="9386" width="16.42578125" customWidth="1"/>
    <col min="9387" max="9387" width="25.140625" customWidth="1"/>
    <col min="9388" max="9388" width="31" customWidth="1"/>
    <col min="9389" max="9389" width="51" customWidth="1"/>
    <col min="9390" max="9390" width="23.28515625" customWidth="1"/>
    <col min="9391" max="9391" width="36.28515625" customWidth="1"/>
    <col min="9392" max="9392" width="13.7109375" customWidth="1"/>
    <col min="9393" max="9393" width="7.7109375" customWidth="1"/>
    <col min="9394" max="9394" width="16.42578125" customWidth="1"/>
    <col min="9395" max="9395" width="25.140625" customWidth="1"/>
    <col min="9396" max="9396" width="31" customWidth="1"/>
    <col min="9397" max="9397" width="51" customWidth="1"/>
    <col min="9398" max="9398" width="23.28515625" customWidth="1"/>
    <col min="9399" max="9399" width="36.28515625" customWidth="1"/>
    <col min="9400" max="9400" width="13.7109375" customWidth="1"/>
    <col min="9401" max="9401" width="7.7109375" customWidth="1"/>
    <col min="9402" max="9402" width="16.42578125" customWidth="1"/>
    <col min="9403" max="9403" width="25.140625" customWidth="1"/>
    <col min="9404" max="9404" width="31" customWidth="1"/>
    <col min="9405" max="9405" width="51" customWidth="1"/>
    <col min="9406" max="9406" width="23.28515625" customWidth="1"/>
    <col min="9407" max="9407" width="36.28515625" customWidth="1"/>
    <col min="9408" max="9408" width="13.7109375" customWidth="1"/>
    <col min="9409" max="9409" width="7.7109375" customWidth="1"/>
    <col min="9410" max="9410" width="16.42578125" customWidth="1"/>
    <col min="9411" max="9411" width="25.140625" customWidth="1"/>
    <col min="9412" max="9412" width="31" customWidth="1"/>
    <col min="9413" max="9413" width="51" customWidth="1"/>
    <col min="9414" max="9414" width="23.28515625" customWidth="1"/>
    <col min="9415" max="9415" width="36.28515625" customWidth="1"/>
    <col min="9416" max="9416" width="13.7109375" customWidth="1"/>
    <col min="9417" max="9417" width="7.7109375" customWidth="1"/>
    <col min="9418" max="9418" width="16.42578125" customWidth="1"/>
    <col min="9419" max="9419" width="25.140625" customWidth="1"/>
    <col min="9420" max="9420" width="31" customWidth="1"/>
    <col min="9421" max="9421" width="51" customWidth="1"/>
    <col min="9422" max="9422" width="23.28515625" customWidth="1"/>
    <col min="9423" max="9423" width="36.28515625" customWidth="1"/>
    <col min="9424" max="9424" width="13.7109375" customWidth="1"/>
    <col min="9425" max="9425" width="7.7109375" customWidth="1"/>
    <col min="9426" max="9426" width="16.42578125" customWidth="1"/>
    <col min="9427" max="9427" width="25.140625" customWidth="1"/>
    <col min="9428" max="9428" width="31" customWidth="1"/>
    <col min="9429" max="9429" width="51" customWidth="1"/>
    <col min="9430" max="9430" width="23.28515625" customWidth="1"/>
    <col min="9431" max="9431" width="36.28515625" customWidth="1"/>
    <col min="9432" max="9432" width="13.7109375" customWidth="1"/>
    <col min="9433" max="9433" width="7.7109375" customWidth="1"/>
    <col min="9434" max="9434" width="16.42578125" customWidth="1"/>
    <col min="9435" max="9435" width="25.140625" customWidth="1"/>
    <col min="9436" max="9436" width="31" customWidth="1"/>
    <col min="9437" max="9437" width="51" customWidth="1"/>
    <col min="9438" max="9438" width="23.28515625" customWidth="1"/>
    <col min="9439" max="9439" width="36.28515625" customWidth="1"/>
    <col min="9440" max="9440" width="13.7109375" customWidth="1"/>
    <col min="9441" max="9441" width="7.7109375" customWidth="1"/>
    <col min="9442" max="9442" width="16.42578125" customWidth="1"/>
    <col min="9443" max="9443" width="25.140625" customWidth="1"/>
    <col min="9444" max="9444" width="31" customWidth="1"/>
    <col min="9445" max="9445" width="51" customWidth="1"/>
    <col min="9446" max="9446" width="23.28515625" customWidth="1"/>
    <col min="9447" max="9447" width="36.28515625" customWidth="1"/>
    <col min="9448" max="9448" width="13.7109375" customWidth="1"/>
    <col min="9449" max="9449" width="7.7109375" customWidth="1"/>
    <col min="9450" max="9450" width="16.42578125" customWidth="1"/>
    <col min="9451" max="9451" width="25.140625" customWidth="1"/>
    <col min="9452" max="9452" width="31" customWidth="1"/>
    <col min="9453" max="9453" width="51" customWidth="1"/>
    <col min="9454" max="9454" width="23.28515625" customWidth="1"/>
    <col min="9455" max="9455" width="36.28515625" customWidth="1"/>
    <col min="9456" max="9456" width="13.7109375" customWidth="1"/>
    <col min="9457" max="9457" width="7.7109375" customWidth="1"/>
    <col min="9458" max="9458" width="16.42578125" customWidth="1"/>
    <col min="9459" max="9459" width="25.140625" customWidth="1"/>
    <col min="9460" max="9460" width="31" customWidth="1"/>
    <col min="9461" max="9461" width="51" customWidth="1"/>
    <col min="9462" max="9462" width="23.28515625" customWidth="1"/>
    <col min="9463" max="9463" width="36.28515625" customWidth="1"/>
    <col min="9464" max="9464" width="13.7109375" customWidth="1"/>
    <col min="9465" max="9465" width="7.7109375" customWidth="1"/>
    <col min="9466" max="9466" width="16.42578125" customWidth="1"/>
    <col min="9467" max="9467" width="25.140625" customWidth="1"/>
    <col min="9468" max="9468" width="31" customWidth="1"/>
    <col min="9469" max="9469" width="51" customWidth="1"/>
    <col min="9470" max="9470" width="23.28515625" customWidth="1"/>
    <col min="9471" max="9471" width="36.28515625" customWidth="1"/>
    <col min="9472" max="9472" width="13.7109375" customWidth="1"/>
    <col min="9473" max="9473" width="7.7109375" customWidth="1"/>
    <col min="9474" max="9474" width="16.42578125" customWidth="1"/>
    <col min="9475" max="9475" width="25.140625" customWidth="1"/>
    <col min="9476" max="9476" width="31" customWidth="1"/>
    <col min="9477" max="9477" width="51" customWidth="1"/>
    <col min="9478" max="9478" width="23.28515625" customWidth="1"/>
    <col min="9479" max="9479" width="36.28515625" customWidth="1"/>
    <col min="9480" max="9480" width="13.7109375" customWidth="1"/>
    <col min="9481" max="9481" width="7.7109375" customWidth="1"/>
    <col min="9482" max="9482" width="16.42578125" customWidth="1"/>
    <col min="9483" max="9483" width="25.140625" customWidth="1"/>
    <col min="9484" max="9484" width="31" customWidth="1"/>
    <col min="9485" max="9485" width="51" customWidth="1"/>
    <col min="9486" max="9486" width="23.28515625" customWidth="1"/>
    <col min="9487" max="9487" width="36.28515625" customWidth="1"/>
    <col min="9488" max="9488" width="13.7109375" customWidth="1"/>
    <col min="9489" max="9489" width="7.7109375" customWidth="1"/>
    <col min="9490" max="9490" width="16.42578125" customWidth="1"/>
    <col min="9491" max="9491" width="25.140625" customWidth="1"/>
    <col min="9492" max="9492" width="31" customWidth="1"/>
    <col min="9493" max="9493" width="51" customWidth="1"/>
    <col min="9494" max="9494" width="23.28515625" customWidth="1"/>
    <col min="9495" max="9495" width="36.28515625" customWidth="1"/>
    <col min="9496" max="9496" width="13.7109375" customWidth="1"/>
    <col min="9497" max="9497" width="7.7109375" customWidth="1"/>
    <col min="9498" max="9498" width="16.42578125" customWidth="1"/>
    <col min="9499" max="9499" width="25.140625" customWidth="1"/>
    <col min="9500" max="9500" width="31" customWidth="1"/>
    <col min="9501" max="9501" width="51" customWidth="1"/>
    <col min="9502" max="9502" width="23.28515625" customWidth="1"/>
    <col min="9503" max="9503" width="36.28515625" customWidth="1"/>
    <col min="9504" max="9504" width="13.7109375" customWidth="1"/>
    <col min="9505" max="9505" width="7.7109375" customWidth="1"/>
    <col min="9506" max="9506" width="16.42578125" customWidth="1"/>
    <col min="9507" max="9507" width="25.140625" customWidth="1"/>
    <col min="9508" max="9508" width="31" customWidth="1"/>
    <col min="9509" max="9509" width="51" customWidth="1"/>
    <col min="9510" max="9510" width="23.28515625" customWidth="1"/>
    <col min="9511" max="9511" width="36.28515625" customWidth="1"/>
    <col min="9512" max="9512" width="13.7109375" customWidth="1"/>
    <col min="9513" max="9513" width="7.7109375" customWidth="1"/>
    <col min="9514" max="9514" width="16.42578125" customWidth="1"/>
    <col min="9515" max="9515" width="25.140625" customWidth="1"/>
    <col min="9516" max="9516" width="31" customWidth="1"/>
    <col min="9517" max="9517" width="51" customWidth="1"/>
    <col min="9518" max="9518" width="23.28515625" customWidth="1"/>
    <col min="9519" max="9519" width="36.28515625" customWidth="1"/>
    <col min="9520" max="9520" width="13.7109375" customWidth="1"/>
    <col min="9521" max="9521" width="7.7109375" customWidth="1"/>
    <col min="9522" max="9522" width="16.42578125" customWidth="1"/>
    <col min="9523" max="9523" width="25.140625" customWidth="1"/>
    <col min="9524" max="9524" width="31" customWidth="1"/>
    <col min="9525" max="9525" width="51" customWidth="1"/>
    <col min="9526" max="9526" width="23.28515625" customWidth="1"/>
    <col min="9527" max="9527" width="36.28515625" customWidth="1"/>
    <col min="9528" max="9528" width="13.7109375" customWidth="1"/>
    <col min="9529" max="9529" width="7.7109375" customWidth="1"/>
    <col min="9530" max="9530" width="16.42578125" customWidth="1"/>
    <col min="9531" max="9531" width="25.140625" customWidth="1"/>
    <col min="9532" max="9532" width="31" customWidth="1"/>
    <col min="9533" max="9533" width="51" customWidth="1"/>
    <col min="9534" max="9534" width="23.28515625" customWidth="1"/>
    <col min="9535" max="9535" width="36.28515625" customWidth="1"/>
    <col min="9536" max="9536" width="13.7109375" customWidth="1"/>
    <col min="9537" max="9537" width="7.7109375" customWidth="1"/>
    <col min="9538" max="9538" width="16.42578125" customWidth="1"/>
    <col min="9539" max="9539" width="25.140625" customWidth="1"/>
    <col min="9540" max="9540" width="31" customWidth="1"/>
    <col min="9541" max="9541" width="51" customWidth="1"/>
    <col min="9542" max="9542" width="23.28515625" customWidth="1"/>
    <col min="9543" max="9543" width="36.28515625" customWidth="1"/>
    <col min="9544" max="9544" width="13.7109375" customWidth="1"/>
    <col min="9545" max="9545" width="7.7109375" customWidth="1"/>
    <col min="9546" max="9546" width="16.42578125" customWidth="1"/>
    <col min="9547" max="9547" width="25.140625" customWidth="1"/>
    <col min="9548" max="9548" width="31" customWidth="1"/>
    <col min="9549" max="9549" width="51" customWidth="1"/>
    <col min="9550" max="9550" width="23.28515625" customWidth="1"/>
    <col min="9551" max="9551" width="36.28515625" customWidth="1"/>
    <col min="9552" max="9552" width="13.7109375" customWidth="1"/>
    <col min="9553" max="9553" width="7.7109375" customWidth="1"/>
    <col min="9554" max="9554" width="16.42578125" customWidth="1"/>
    <col min="9555" max="9555" width="25.140625" customWidth="1"/>
    <col min="9556" max="9556" width="31" customWidth="1"/>
    <col min="9557" max="9557" width="51" customWidth="1"/>
    <col min="9558" max="9558" width="23.28515625" customWidth="1"/>
    <col min="9559" max="9559" width="36.28515625" customWidth="1"/>
    <col min="9560" max="9560" width="13.7109375" customWidth="1"/>
    <col min="9561" max="9561" width="7.7109375" customWidth="1"/>
    <col min="9562" max="9562" width="16.42578125" customWidth="1"/>
    <col min="9563" max="9563" width="25.140625" customWidth="1"/>
    <col min="9564" max="9564" width="31" customWidth="1"/>
    <col min="9565" max="9565" width="51" customWidth="1"/>
    <col min="9566" max="9566" width="23.28515625" customWidth="1"/>
    <col min="9567" max="9567" width="36.28515625" customWidth="1"/>
    <col min="9568" max="9568" width="13.7109375" customWidth="1"/>
    <col min="9569" max="9569" width="7.7109375" customWidth="1"/>
    <col min="9570" max="9570" width="16.42578125" customWidth="1"/>
    <col min="9571" max="9571" width="25.140625" customWidth="1"/>
    <col min="9572" max="9572" width="31" customWidth="1"/>
    <col min="9573" max="9573" width="51" customWidth="1"/>
    <col min="9574" max="9574" width="23.28515625" customWidth="1"/>
    <col min="9575" max="9575" width="36.28515625" customWidth="1"/>
    <col min="9576" max="9576" width="13.7109375" customWidth="1"/>
    <col min="9577" max="9577" width="7.7109375" customWidth="1"/>
    <col min="9578" max="9578" width="16.42578125" customWidth="1"/>
    <col min="9579" max="9579" width="25.140625" customWidth="1"/>
    <col min="9580" max="9580" width="31" customWidth="1"/>
    <col min="9581" max="9581" width="51" customWidth="1"/>
    <col min="9582" max="9582" width="23.28515625" customWidth="1"/>
    <col min="9583" max="9583" width="36.28515625" customWidth="1"/>
    <col min="9584" max="9584" width="13.7109375" customWidth="1"/>
    <col min="9585" max="9585" width="7.7109375" customWidth="1"/>
    <col min="9586" max="9586" width="16.42578125" customWidth="1"/>
    <col min="9587" max="9587" width="25.140625" customWidth="1"/>
    <col min="9588" max="9588" width="31" customWidth="1"/>
    <col min="9589" max="9589" width="51" customWidth="1"/>
    <col min="9590" max="9590" width="23.28515625" customWidth="1"/>
    <col min="9591" max="9591" width="36.28515625" customWidth="1"/>
    <col min="9592" max="9592" width="13.7109375" customWidth="1"/>
    <col min="9593" max="9593" width="7.7109375" customWidth="1"/>
    <col min="9594" max="9594" width="16.42578125" customWidth="1"/>
    <col min="9595" max="9595" width="25.140625" customWidth="1"/>
    <col min="9596" max="9596" width="31" customWidth="1"/>
    <col min="9597" max="9597" width="51" customWidth="1"/>
    <col min="9598" max="9598" width="23.28515625" customWidth="1"/>
    <col min="9599" max="9599" width="36.28515625" customWidth="1"/>
    <col min="9600" max="9600" width="13.7109375" customWidth="1"/>
    <col min="9601" max="9601" width="7.7109375" customWidth="1"/>
    <col min="9602" max="9602" width="16.42578125" customWidth="1"/>
    <col min="9603" max="9603" width="25.140625" customWidth="1"/>
    <col min="9604" max="9604" width="31" customWidth="1"/>
    <col min="9605" max="9605" width="51" customWidth="1"/>
    <col min="9606" max="9606" width="23.28515625" customWidth="1"/>
    <col min="9607" max="9607" width="36.28515625" customWidth="1"/>
    <col min="9608" max="9608" width="13.7109375" customWidth="1"/>
    <col min="9609" max="9609" width="7.7109375" customWidth="1"/>
    <col min="9610" max="9610" width="16.42578125" customWidth="1"/>
    <col min="9611" max="9611" width="25.140625" customWidth="1"/>
    <col min="9612" max="9612" width="31" customWidth="1"/>
    <col min="9613" max="9613" width="51" customWidth="1"/>
    <col min="9614" max="9614" width="23.28515625" customWidth="1"/>
    <col min="9615" max="9615" width="36.28515625" customWidth="1"/>
    <col min="9616" max="9616" width="13.7109375" customWidth="1"/>
    <col min="9617" max="9617" width="7.7109375" customWidth="1"/>
    <col min="9618" max="9618" width="16.42578125" customWidth="1"/>
    <col min="9619" max="9619" width="25.140625" customWidth="1"/>
    <col min="9620" max="9620" width="31" customWidth="1"/>
    <col min="9621" max="9621" width="51" customWidth="1"/>
    <col min="9622" max="9622" width="23.28515625" customWidth="1"/>
    <col min="9623" max="9623" width="36.28515625" customWidth="1"/>
    <col min="9624" max="9624" width="13.7109375" customWidth="1"/>
    <col min="9625" max="9625" width="7.7109375" customWidth="1"/>
    <col min="9626" max="9626" width="16.42578125" customWidth="1"/>
    <col min="9627" max="9627" width="25.140625" customWidth="1"/>
    <col min="9628" max="9628" width="31" customWidth="1"/>
    <col min="9629" max="9629" width="51" customWidth="1"/>
    <col min="9630" max="9630" width="23.28515625" customWidth="1"/>
    <col min="9631" max="9631" width="36.28515625" customWidth="1"/>
    <col min="9632" max="9632" width="13.7109375" customWidth="1"/>
    <col min="9633" max="9633" width="7.7109375" customWidth="1"/>
    <col min="9634" max="9634" width="16.42578125" customWidth="1"/>
    <col min="9635" max="9635" width="25.140625" customWidth="1"/>
    <col min="9636" max="9636" width="31" customWidth="1"/>
    <col min="9637" max="9637" width="51" customWidth="1"/>
    <col min="9638" max="9638" width="23.28515625" customWidth="1"/>
    <col min="9639" max="9639" width="36.28515625" customWidth="1"/>
    <col min="9640" max="9640" width="13.7109375" customWidth="1"/>
    <col min="9641" max="9641" width="7.7109375" customWidth="1"/>
    <col min="9642" max="9642" width="16.42578125" customWidth="1"/>
    <col min="9643" max="9643" width="25.140625" customWidth="1"/>
    <col min="9644" max="9644" width="31" customWidth="1"/>
    <col min="9645" max="9645" width="51" customWidth="1"/>
    <col min="9646" max="9646" width="23.28515625" customWidth="1"/>
    <col min="9647" max="9647" width="36.28515625" customWidth="1"/>
    <col min="9648" max="9648" width="13.7109375" customWidth="1"/>
    <col min="9649" max="9649" width="7.7109375" customWidth="1"/>
    <col min="9650" max="9650" width="16.42578125" customWidth="1"/>
    <col min="9651" max="9651" width="25.140625" customWidth="1"/>
    <col min="9652" max="9652" width="31" customWidth="1"/>
    <col min="9653" max="9653" width="51" customWidth="1"/>
    <col min="9654" max="9654" width="23.28515625" customWidth="1"/>
    <col min="9655" max="9655" width="36.28515625" customWidth="1"/>
    <col min="9656" max="9656" width="13.7109375" customWidth="1"/>
    <col min="9657" max="9657" width="7.7109375" customWidth="1"/>
    <col min="9658" max="9658" width="16.42578125" customWidth="1"/>
    <col min="9659" max="9659" width="25.140625" customWidth="1"/>
    <col min="9660" max="9660" width="31" customWidth="1"/>
    <col min="9661" max="9661" width="51" customWidth="1"/>
    <col min="9662" max="9662" width="23.28515625" customWidth="1"/>
    <col min="9663" max="9663" width="36.28515625" customWidth="1"/>
    <col min="9664" max="9664" width="13.7109375" customWidth="1"/>
    <col min="9665" max="9665" width="7.7109375" customWidth="1"/>
    <col min="9666" max="9666" width="16.42578125" customWidth="1"/>
    <col min="9667" max="9667" width="25.140625" customWidth="1"/>
    <col min="9668" max="9668" width="31" customWidth="1"/>
    <col min="9669" max="9669" width="51" customWidth="1"/>
    <col min="9670" max="9670" width="23.28515625" customWidth="1"/>
    <col min="9671" max="9671" width="36.28515625" customWidth="1"/>
    <col min="9672" max="9672" width="13.7109375" customWidth="1"/>
    <col min="9673" max="9673" width="7.7109375" customWidth="1"/>
    <col min="9674" max="9674" width="16.42578125" customWidth="1"/>
    <col min="9675" max="9675" width="25.140625" customWidth="1"/>
    <col min="9676" max="9676" width="31" customWidth="1"/>
    <col min="9677" max="9677" width="51" customWidth="1"/>
    <col min="9678" max="9678" width="23.28515625" customWidth="1"/>
    <col min="9679" max="9679" width="36.28515625" customWidth="1"/>
    <col min="9680" max="9680" width="13.7109375" customWidth="1"/>
    <col min="9681" max="9681" width="7.7109375" customWidth="1"/>
    <col min="9682" max="9682" width="16.42578125" customWidth="1"/>
    <col min="9683" max="9683" width="25.140625" customWidth="1"/>
    <col min="9684" max="9684" width="31" customWidth="1"/>
    <col min="9685" max="9685" width="51" customWidth="1"/>
    <col min="9686" max="9686" width="23.28515625" customWidth="1"/>
    <col min="9687" max="9687" width="36.28515625" customWidth="1"/>
    <col min="9688" max="9688" width="13.7109375" customWidth="1"/>
    <col min="9689" max="9689" width="7.7109375" customWidth="1"/>
    <col min="9690" max="9690" width="16.42578125" customWidth="1"/>
    <col min="9691" max="9691" width="25.140625" customWidth="1"/>
    <col min="9692" max="9692" width="31" customWidth="1"/>
    <col min="9693" max="9693" width="51" customWidth="1"/>
    <col min="9694" max="9694" width="23.28515625" customWidth="1"/>
    <col min="9695" max="9695" width="36.28515625" customWidth="1"/>
    <col min="9696" max="9696" width="13.7109375" customWidth="1"/>
    <col min="9697" max="9697" width="7.7109375" customWidth="1"/>
    <col min="9698" max="9698" width="16.42578125" customWidth="1"/>
    <col min="9699" max="9699" width="25.140625" customWidth="1"/>
    <col min="9700" max="9700" width="31" customWidth="1"/>
    <col min="9701" max="9701" width="51" customWidth="1"/>
    <col min="9702" max="9702" width="23.28515625" customWidth="1"/>
    <col min="9703" max="9703" width="36.28515625" customWidth="1"/>
    <col min="9704" max="9704" width="13.7109375" customWidth="1"/>
    <col min="9705" max="9705" width="7.7109375" customWidth="1"/>
    <col min="9706" max="9706" width="16.42578125" customWidth="1"/>
    <col min="9707" max="9707" width="25.140625" customWidth="1"/>
    <col min="9708" max="9708" width="31" customWidth="1"/>
    <col min="9709" max="9709" width="51" customWidth="1"/>
    <col min="9710" max="9710" width="23.28515625" customWidth="1"/>
    <col min="9711" max="9711" width="36.28515625" customWidth="1"/>
    <col min="9712" max="9712" width="13.7109375" customWidth="1"/>
    <col min="9713" max="9713" width="7.7109375" customWidth="1"/>
    <col min="9714" max="9714" width="16.42578125" customWidth="1"/>
    <col min="9715" max="9715" width="25.140625" customWidth="1"/>
    <col min="9716" max="9716" width="31" customWidth="1"/>
    <col min="9717" max="9717" width="51" customWidth="1"/>
    <col min="9718" max="9718" width="23.28515625" customWidth="1"/>
    <col min="9719" max="9719" width="36.28515625" customWidth="1"/>
    <col min="9720" max="9720" width="13.7109375" customWidth="1"/>
    <col min="9721" max="9721" width="7.7109375" customWidth="1"/>
    <col min="9722" max="9722" width="16.42578125" customWidth="1"/>
    <col min="9723" max="9723" width="25.140625" customWidth="1"/>
    <col min="9724" max="9724" width="31" customWidth="1"/>
    <col min="9725" max="9725" width="51" customWidth="1"/>
    <col min="9726" max="9726" width="23.28515625" customWidth="1"/>
    <col min="9727" max="9727" width="36.28515625" customWidth="1"/>
    <col min="9728" max="9728" width="13.7109375" customWidth="1"/>
    <col min="9729" max="9729" width="7.7109375" customWidth="1"/>
    <col min="9730" max="9730" width="16.42578125" customWidth="1"/>
    <col min="9731" max="9731" width="25.140625" customWidth="1"/>
    <col min="9732" max="9732" width="31" customWidth="1"/>
    <col min="9733" max="9733" width="51" customWidth="1"/>
    <col min="9734" max="9734" width="23.28515625" customWidth="1"/>
    <col min="9735" max="9735" width="36.28515625" customWidth="1"/>
    <col min="9736" max="9736" width="13.7109375" customWidth="1"/>
    <col min="9737" max="9737" width="7.7109375" customWidth="1"/>
    <col min="9738" max="9738" width="16.42578125" customWidth="1"/>
    <col min="9739" max="9739" width="25.140625" customWidth="1"/>
    <col min="9740" max="9740" width="31" customWidth="1"/>
    <col min="9741" max="9741" width="51" customWidth="1"/>
    <col min="9742" max="9742" width="23.28515625" customWidth="1"/>
    <col min="9743" max="9743" width="36.28515625" customWidth="1"/>
    <col min="9744" max="9744" width="13.7109375" customWidth="1"/>
    <col min="9745" max="9745" width="7.7109375" customWidth="1"/>
    <col min="9746" max="9746" width="16.42578125" customWidth="1"/>
    <col min="9747" max="9747" width="25.140625" customWidth="1"/>
    <col min="9748" max="9748" width="31" customWidth="1"/>
    <col min="9749" max="9749" width="51" customWidth="1"/>
    <col min="9750" max="9750" width="23.28515625" customWidth="1"/>
    <col min="9751" max="9751" width="36.28515625" customWidth="1"/>
    <col min="9752" max="9752" width="13.7109375" customWidth="1"/>
    <col min="9753" max="9753" width="7.7109375" customWidth="1"/>
    <col min="9754" max="9754" width="16.42578125" customWidth="1"/>
    <col min="9755" max="9755" width="25.140625" customWidth="1"/>
    <col min="9756" max="9756" width="31" customWidth="1"/>
    <col min="9757" max="9757" width="51" customWidth="1"/>
    <col min="9758" max="9758" width="23.28515625" customWidth="1"/>
    <col min="9759" max="9759" width="36.28515625" customWidth="1"/>
    <col min="9760" max="9760" width="13.7109375" customWidth="1"/>
    <col min="9761" max="9761" width="7.7109375" customWidth="1"/>
    <col min="9762" max="9762" width="16.42578125" customWidth="1"/>
    <col min="9763" max="9763" width="25.140625" customWidth="1"/>
    <col min="9764" max="9764" width="31" customWidth="1"/>
    <col min="9765" max="9765" width="51" customWidth="1"/>
    <col min="9766" max="9766" width="23.28515625" customWidth="1"/>
    <col min="9767" max="9767" width="36.28515625" customWidth="1"/>
    <col min="9768" max="9768" width="13.7109375" customWidth="1"/>
    <col min="9769" max="9769" width="7.7109375" customWidth="1"/>
    <col min="9770" max="9770" width="16.42578125" customWidth="1"/>
    <col min="9771" max="9771" width="25.140625" customWidth="1"/>
    <col min="9772" max="9772" width="31" customWidth="1"/>
    <col min="9773" max="9773" width="51" customWidth="1"/>
    <col min="9774" max="9774" width="23.28515625" customWidth="1"/>
    <col min="9775" max="9775" width="36.28515625" customWidth="1"/>
    <col min="9776" max="9776" width="13.7109375" customWidth="1"/>
    <col min="9777" max="9777" width="7.7109375" customWidth="1"/>
    <col min="9778" max="9778" width="16.42578125" customWidth="1"/>
    <col min="9779" max="9779" width="25.140625" customWidth="1"/>
    <col min="9780" max="9780" width="31" customWidth="1"/>
    <col min="9781" max="9781" width="51" customWidth="1"/>
    <col min="9782" max="9782" width="23.28515625" customWidth="1"/>
    <col min="9783" max="9783" width="36.28515625" customWidth="1"/>
    <col min="9784" max="9784" width="13.7109375" customWidth="1"/>
    <col min="9785" max="9785" width="7.7109375" customWidth="1"/>
    <col min="9786" max="9786" width="16.42578125" customWidth="1"/>
    <col min="9787" max="9787" width="25.140625" customWidth="1"/>
    <col min="9788" max="9788" width="31" customWidth="1"/>
    <col min="9789" max="9789" width="51" customWidth="1"/>
    <col min="9790" max="9790" width="23.28515625" customWidth="1"/>
    <col min="9791" max="9791" width="36.28515625" customWidth="1"/>
    <col min="9792" max="9792" width="13.7109375" customWidth="1"/>
    <col min="9793" max="9793" width="7.7109375" customWidth="1"/>
    <col min="9794" max="9794" width="16.42578125" customWidth="1"/>
    <col min="9795" max="9795" width="25.140625" customWidth="1"/>
    <col min="9796" max="9796" width="31" customWidth="1"/>
    <col min="9797" max="9797" width="51" customWidth="1"/>
    <col min="9798" max="9798" width="23.28515625" customWidth="1"/>
    <col min="9799" max="9799" width="36.28515625" customWidth="1"/>
    <col min="9800" max="9800" width="13.7109375" customWidth="1"/>
    <col min="9801" max="9801" width="7.7109375" customWidth="1"/>
    <col min="9802" max="9802" width="16.42578125" customWidth="1"/>
    <col min="9803" max="9803" width="25.140625" customWidth="1"/>
    <col min="9804" max="9804" width="31" customWidth="1"/>
    <col min="9805" max="9805" width="51" customWidth="1"/>
    <col min="9806" max="9806" width="23.28515625" customWidth="1"/>
    <col min="9807" max="9807" width="36.28515625" customWidth="1"/>
    <col min="9808" max="9808" width="13.7109375" customWidth="1"/>
    <col min="9809" max="9809" width="7.7109375" customWidth="1"/>
    <col min="9810" max="9810" width="16.42578125" customWidth="1"/>
    <col min="9811" max="9811" width="25.140625" customWidth="1"/>
    <col min="9812" max="9812" width="31" customWidth="1"/>
    <col min="9813" max="9813" width="51" customWidth="1"/>
    <col min="9814" max="9814" width="23.28515625" customWidth="1"/>
    <col min="9815" max="9815" width="36.28515625" customWidth="1"/>
    <col min="9816" max="9816" width="13.7109375" customWidth="1"/>
    <col min="9817" max="9817" width="7.7109375" customWidth="1"/>
    <col min="9818" max="9818" width="16.42578125" customWidth="1"/>
    <col min="9819" max="9819" width="25.140625" customWidth="1"/>
    <col min="9820" max="9820" width="31" customWidth="1"/>
    <col min="9821" max="9821" width="51" customWidth="1"/>
    <col min="9822" max="9822" width="23.28515625" customWidth="1"/>
    <col min="9823" max="9823" width="36.28515625" customWidth="1"/>
    <col min="9824" max="9824" width="13.7109375" customWidth="1"/>
    <col min="9825" max="9825" width="7.7109375" customWidth="1"/>
    <col min="9826" max="9826" width="16.42578125" customWidth="1"/>
    <col min="9827" max="9827" width="25.140625" customWidth="1"/>
    <col min="9828" max="9828" width="31" customWidth="1"/>
    <col min="9829" max="9829" width="51" customWidth="1"/>
    <col min="9830" max="9830" width="23.28515625" customWidth="1"/>
    <col min="9831" max="9831" width="36.28515625" customWidth="1"/>
    <col min="9832" max="9832" width="13.7109375" customWidth="1"/>
    <col min="9833" max="9833" width="7.7109375" customWidth="1"/>
    <col min="9834" max="9834" width="16.42578125" customWidth="1"/>
    <col min="9835" max="9835" width="25.140625" customWidth="1"/>
    <col min="9836" max="9836" width="31" customWidth="1"/>
    <col min="9837" max="9837" width="51" customWidth="1"/>
    <col min="9838" max="9838" width="23.28515625" customWidth="1"/>
    <col min="9839" max="9839" width="36.28515625" customWidth="1"/>
    <col min="9840" max="9840" width="13.7109375" customWidth="1"/>
    <col min="9841" max="9841" width="7.7109375" customWidth="1"/>
    <col min="9842" max="9842" width="16.42578125" customWidth="1"/>
    <col min="9843" max="9843" width="25.140625" customWidth="1"/>
    <col min="9844" max="9844" width="31" customWidth="1"/>
    <col min="9845" max="9845" width="51" customWidth="1"/>
    <col min="9846" max="9846" width="23.28515625" customWidth="1"/>
    <col min="9847" max="9847" width="36.28515625" customWidth="1"/>
    <col min="9848" max="9848" width="13.7109375" customWidth="1"/>
    <col min="9849" max="9849" width="7.7109375" customWidth="1"/>
    <col min="9850" max="9850" width="16.42578125" customWidth="1"/>
    <col min="9851" max="9851" width="25.140625" customWidth="1"/>
    <col min="9852" max="9852" width="31" customWidth="1"/>
    <col min="9853" max="9853" width="51" customWidth="1"/>
    <col min="9854" max="9854" width="23.28515625" customWidth="1"/>
    <col min="9855" max="9855" width="36.28515625" customWidth="1"/>
    <col min="9856" max="9856" width="13.7109375" customWidth="1"/>
    <col min="9857" max="9857" width="7.7109375" customWidth="1"/>
    <col min="9858" max="9858" width="16.42578125" customWidth="1"/>
    <col min="9859" max="9859" width="25.140625" customWidth="1"/>
    <col min="9860" max="9860" width="31" customWidth="1"/>
    <col min="9861" max="9861" width="51" customWidth="1"/>
    <col min="9862" max="9862" width="23.28515625" customWidth="1"/>
    <col min="9863" max="9863" width="36.28515625" customWidth="1"/>
    <col min="9864" max="9864" width="13.7109375" customWidth="1"/>
    <col min="9865" max="9865" width="7.7109375" customWidth="1"/>
    <col min="9866" max="9866" width="16.42578125" customWidth="1"/>
    <col min="9867" max="9867" width="25.140625" customWidth="1"/>
    <col min="9868" max="9868" width="31" customWidth="1"/>
    <col min="9869" max="9869" width="51" customWidth="1"/>
    <col min="9870" max="9870" width="23.28515625" customWidth="1"/>
    <col min="9871" max="9871" width="36.28515625" customWidth="1"/>
    <col min="9872" max="9872" width="13.7109375" customWidth="1"/>
    <col min="9873" max="9873" width="7.7109375" customWidth="1"/>
    <col min="9874" max="9874" width="16.42578125" customWidth="1"/>
    <col min="9875" max="9875" width="25.140625" customWidth="1"/>
    <col min="9876" max="9876" width="31" customWidth="1"/>
    <col min="9877" max="9877" width="51" customWidth="1"/>
    <col min="9878" max="9878" width="23.28515625" customWidth="1"/>
    <col min="9879" max="9879" width="36.28515625" customWidth="1"/>
    <col min="9880" max="9880" width="13.7109375" customWidth="1"/>
    <col min="9881" max="9881" width="7.7109375" customWidth="1"/>
    <col min="9882" max="9882" width="16.42578125" customWidth="1"/>
    <col min="9883" max="9883" width="25.140625" customWidth="1"/>
    <col min="9884" max="9884" width="31" customWidth="1"/>
    <col min="9885" max="9885" width="51" customWidth="1"/>
    <col min="9886" max="9886" width="23.28515625" customWidth="1"/>
    <col min="9887" max="9887" width="36.28515625" customWidth="1"/>
    <col min="9888" max="9888" width="13.7109375" customWidth="1"/>
    <col min="9889" max="9889" width="7.7109375" customWidth="1"/>
    <col min="9890" max="9890" width="16.42578125" customWidth="1"/>
    <col min="9891" max="9891" width="25.140625" customWidth="1"/>
    <col min="9892" max="9892" width="31" customWidth="1"/>
    <col min="9893" max="9893" width="51" customWidth="1"/>
    <col min="9894" max="9894" width="23.28515625" customWidth="1"/>
    <col min="9895" max="9895" width="36.28515625" customWidth="1"/>
    <col min="9896" max="9896" width="13.7109375" customWidth="1"/>
    <col min="9897" max="9897" width="7.7109375" customWidth="1"/>
    <col min="9898" max="9898" width="16.42578125" customWidth="1"/>
    <col min="9899" max="9899" width="25.140625" customWidth="1"/>
    <col min="9900" max="9900" width="31" customWidth="1"/>
    <col min="9901" max="9901" width="51" customWidth="1"/>
    <col min="9902" max="9902" width="23.28515625" customWidth="1"/>
    <col min="9903" max="9903" width="36.28515625" customWidth="1"/>
    <col min="9904" max="9904" width="13.7109375" customWidth="1"/>
    <col min="9905" max="9905" width="7.7109375" customWidth="1"/>
    <col min="9906" max="9906" width="16.42578125" customWidth="1"/>
    <col min="9907" max="9907" width="25.140625" customWidth="1"/>
    <col min="9908" max="9908" width="31" customWidth="1"/>
    <col min="9909" max="9909" width="51" customWidth="1"/>
    <col min="9910" max="9910" width="23.28515625" customWidth="1"/>
    <col min="9911" max="9911" width="36.28515625" customWidth="1"/>
    <col min="9912" max="9912" width="13.7109375" customWidth="1"/>
    <col min="9913" max="9913" width="7.7109375" customWidth="1"/>
    <col min="9914" max="9914" width="16.42578125" customWidth="1"/>
    <col min="9915" max="9915" width="25.140625" customWidth="1"/>
    <col min="9916" max="9916" width="31" customWidth="1"/>
    <col min="9917" max="9917" width="51" customWidth="1"/>
    <col min="9918" max="9918" width="23.28515625" customWidth="1"/>
    <col min="9919" max="9919" width="36.28515625" customWidth="1"/>
    <col min="9920" max="9920" width="13.7109375" customWidth="1"/>
    <col min="9921" max="9921" width="7.7109375" customWidth="1"/>
    <col min="9922" max="9922" width="16.42578125" customWidth="1"/>
    <col min="9923" max="9923" width="25.140625" customWidth="1"/>
    <col min="9924" max="9924" width="31" customWidth="1"/>
    <col min="9925" max="9925" width="51" customWidth="1"/>
    <col min="9926" max="9926" width="23.28515625" customWidth="1"/>
    <col min="9927" max="9927" width="36.28515625" customWidth="1"/>
    <col min="9928" max="9928" width="13.7109375" customWidth="1"/>
    <col min="9929" max="9929" width="7.7109375" customWidth="1"/>
    <col min="9930" max="9930" width="16.42578125" customWidth="1"/>
    <col min="9931" max="9931" width="25.140625" customWidth="1"/>
    <col min="9932" max="9932" width="31" customWidth="1"/>
    <col min="9933" max="9933" width="51" customWidth="1"/>
    <col min="9934" max="9934" width="23.28515625" customWidth="1"/>
    <col min="9935" max="9935" width="36.28515625" customWidth="1"/>
    <col min="9936" max="9936" width="13.7109375" customWidth="1"/>
    <col min="9937" max="9937" width="7.7109375" customWidth="1"/>
    <col min="9938" max="9938" width="16.42578125" customWidth="1"/>
    <col min="9939" max="9939" width="25.140625" customWidth="1"/>
    <col min="9940" max="9940" width="31" customWidth="1"/>
    <col min="9941" max="9941" width="51" customWidth="1"/>
    <col min="9942" max="9942" width="23.28515625" customWidth="1"/>
    <col min="9943" max="9943" width="36.28515625" customWidth="1"/>
    <col min="9944" max="9944" width="13.7109375" customWidth="1"/>
    <col min="9945" max="9945" width="7.7109375" customWidth="1"/>
    <col min="9946" max="9946" width="16.42578125" customWidth="1"/>
    <col min="9947" max="9947" width="25.140625" customWidth="1"/>
    <col min="9948" max="9948" width="31" customWidth="1"/>
    <col min="9949" max="9949" width="51" customWidth="1"/>
    <col min="9950" max="9950" width="23.28515625" customWidth="1"/>
    <col min="9951" max="9951" width="36.28515625" customWidth="1"/>
    <col min="9952" max="9952" width="13.7109375" customWidth="1"/>
    <col min="9953" max="9953" width="7.7109375" customWidth="1"/>
    <col min="9954" max="9954" width="16.42578125" customWidth="1"/>
    <col min="9955" max="9955" width="25.140625" customWidth="1"/>
    <col min="9956" max="9956" width="31" customWidth="1"/>
    <col min="9957" max="9957" width="51" customWidth="1"/>
    <col min="9958" max="9958" width="23.28515625" customWidth="1"/>
    <col min="9959" max="9959" width="36.28515625" customWidth="1"/>
    <col min="9960" max="9960" width="13.7109375" customWidth="1"/>
    <col min="9961" max="9961" width="7.7109375" customWidth="1"/>
    <col min="9962" max="9962" width="16.42578125" customWidth="1"/>
    <col min="9963" max="9963" width="25.140625" customWidth="1"/>
    <col min="9964" max="9964" width="31" customWidth="1"/>
    <col min="9965" max="9965" width="51" customWidth="1"/>
    <col min="9966" max="9966" width="23.28515625" customWidth="1"/>
    <col min="9967" max="9967" width="36.28515625" customWidth="1"/>
    <col min="9968" max="9968" width="13.7109375" customWidth="1"/>
    <col min="9969" max="9969" width="7.7109375" customWidth="1"/>
    <col min="9970" max="9970" width="16.42578125" customWidth="1"/>
    <col min="9971" max="9971" width="25.140625" customWidth="1"/>
    <col min="9972" max="9972" width="31" customWidth="1"/>
    <col min="9973" max="9973" width="51" customWidth="1"/>
    <col min="9974" max="9974" width="23.28515625" customWidth="1"/>
    <col min="9975" max="9975" width="36.28515625" customWidth="1"/>
    <col min="9976" max="9976" width="13.7109375" customWidth="1"/>
    <col min="9977" max="9977" width="7.7109375" customWidth="1"/>
    <col min="9978" max="9978" width="16.42578125" customWidth="1"/>
    <col min="9979" max="9979" width="25.140625" customWidth="1"/>
    <col min="9980" max="9980" width="31" customWidth="1"/>
    <col min="9981" max="9981" width="51" customWidth="1"/>
    <col min="9982" max="9982" width="23.28515625" customWidth="1"/>
    <col min="9983" max="9983" width="36.28515625" customWidth="1"/>
    <col min="9984" max="9984" width="13.7109375" customWidth="1"/>
    <col min="9985" max="9985" width="7.7109375" customWidth="1"/>
    <col min="9986" max="9986" width="16.42578125" customWidth="1"/>
    <col min="9987" max="9987" width="25.140625" customWidth="1"/>
    <col min="9988" max="9988" width="31" customWidth="1"/>
    <col min="9989" max="9989" width="51" customWidth="1"/>
    <col min="9990" max="9990" width="23.28515625" customWidth="1"/>
    <col min="9991" max="9991" width="36.28515625" customWidth="1"/>
    <col min="9992" max="9992" width="13.7109375" customWidth="1"/>
    <col min="9993" max="9993" width="7.7109375" customWidth="1"/>
    <col min="9994" max="9994" width="16.42578125" customWidth="1"/>
    <col min="9995" max="9995" width="25.140625" customWidth="1"/>
    <col min="9996" max="9996" width="31" customWidth="1"/>
    <col min="9997" max="9997" width="51" customWidth="1"/>
    <col min="9998" max="9998" width="23.28515625" customWidth="1"/>
    <col min="9999" max="9999" width="36.28515625" customWidth="1"/>
    <col min="10000" max="10000" width="13.7109375" customWidth="1"/>
    <col min="10001" max="10001" width="7.7109375" customWidth="1"/>
    <col min="10002" max="10002" width="16.42578125" customWidth="1"/>
    <col min="10003" max="10003" width="25.140625" customWidth="1"/>
    <col min="10004" max="10004" width="31" customWidth="1"/>
    <col min="10005" max="10005" width="51" customWidth="1"/>
    <col min="10006" max="10006" width="23.28515625" customWidth="1"/>
    <col min="10007" max="10007" width="36.28515625" customWidth="1"/>
    <col min="10008" max="10008" width="13.7109375" customWidth="1"/>
    <col min="10009" max="10009" width="7.7109375" customWidth="1"/>
    <col min="10010" max="10010" width="16.42578125" customWidth="1"/>
    <col min="10011" max="10011" width="25.140625" customWidth="1"/>
    <col min="10012" max="10012" width="31" customWidth="1"/>
    <col min="10013" max="10013" width="51" customWidth="1"/>
    <col min="10014" max="10014" width="23.28515625" customWidth="1"/>
    <col min="10015" max="10015" width="36.28515625" customWidth="1"/>
    <col min="10016" max="10016" width="13.7109375" customWidth="1"/>
    <col min="10017" max="10017" width="7.7109375" customWidth="1"/>
    <col min="10018" max="10018" width="16.42578125" customWidth="1"/>
    <col min="10019" max="10019" width="25.140625" customWidth="1"/>
    <col min="10020" max="10020" width="31" customWidth="1"/>
    <col min="10021" max="10021" width="51" customWidth="1"/>
    <col min="10022" max="10022" width="23.28515625" customWidth="1"/>
    <col min="10023" max="10023" width="36.28515625" customWidth="1"/>
    <col min="10024" max="10024" width="13.7109375" customWidth="1"/>
    <col min="10025" max="10025" width="7.7109375" customWidth="1"/>
    <col min="10026" max="10026" width="16.42578125" customWidth="1"/>
    <col min="10027" max="10027" width="25.140625" customWidth="1"/>
    <col min="10028" max="10028" width="31" customWidth="1"/>
    <col min="10029" max="10029" width="51" customWidth="1"/>
    <col min="10030" max="10030" width="23.28515625" customWidth="1"/>
    <col min="10031" max="10031" width="36.28515625" customWidth="1"/>
    <col min="10032" max="10032" width="13.7109375" customWidth="1"/>
    <col min="10033" max="10033" width="7.7109375" customWidth="1"/>
    <col min="10034" max="10034" width="16.42578125" customWidth="1"/>
    <col min="10035" max="10035" width="25.140625" customWidth="1"/>
    <col min="10036" max="10036" width="31" customWidth="1"/>
    <col min="10037" max="10037" width="51" customWidth="1"/>
    <col min="10038" max="10038" width="23.28515625" customWidth="1"/>
    <col min="10039" max="10039" width="36.28515625" customWidth="1"/>
    <col min="10040" max="10040" width="13.7109375" customWidth="1"/>
    <col min="10041" max="10041" width="7.7109375" customWidth="1"/>
    <col min="10042" max="10042" width="16.42578125" customWidth="1"/>
    <col min="10043" max="10043" width="25.140625" customWidth="1"/>
    <col min="10044" max="10044" width="31" customWidth="1"/>
    <col min="10045" max="10045" width="51" customWidth="1"/>
    <col min="10046" max="10046" width="23.28515625" customWidth="1"/>
    <col min="10047" max="10047" width="36.28515625" customWidth="1"/>
    <col min="10048" max="10048" width="13.7109375" customWidth="1"/>
    <col min="10049" max="10049" width="7.7109375" customWidth="1"/>
    <col min="10050" max="10050" width="16.42578125" customWidth="1"/>
    <col min="10051" max="10051" width="25.140625" customWidth="1"/>
    <col min="10052" max="10052" width="31" customWidth="1"/>
    <col min="10053" max="10053" width="51" customWidth="1"/>
    <col min="10054" max="10054" width="23.28515625" customWidth="1"/>
    <col min="10055" max="10055" width="36.28515625" customWidth="1"/>
    <col min="10056" max="10056" width="13.7109375" customWidth="1"/>
    <col min="10057" max="10057" width="7.7109375" customWidth="1"/>
    <col min="10058" max="10058" width="16.42578125" customWidth="1"/>
    <col min="10059" max="10059" width="25.140625" customWidth="1"/>
    <col min="10060" max="10060" width="31" customWidth="1"/>
    <col min="10061" max="10061" width="51" customWidth="1"/>
    <col min="10062" max="10062" width="23.28515625" customWidth="1"/>
    <col min="10063" max="10063" width="36.28515625" customWidth="1"/>
    <col min="10064" max="10064" width="13.7109375" customWidth="1"/>
    <col min="10065" max="10065" width="7.7109375" customWidth="1"/>
    <col min="10066" max="10066" width="16.42578125" customWidth="1"/>
    <col min="10067" max="10067" width="25.140625" customWidth="1"/>
    <col min="10068" max="10068" width="31" customWidth="1"/>
    <col min="10069" max="10069" width="51" customWidth="1"/>
    <col min="10070" max="10070" width="23.28515625" customWidth="1"/>
    <col min="10071" max="10071" width="36.28515625" customWidth="1"/>
    <col min="10072" max="10072" width="13.7109375" customWidth="1"/>
    <col min="10073" max="10073" width="7.7109375" customWidth="1"/>
    <col min="10074" max="10074" width="16.42578125" customWidth="1"/>
    <col min="10075" max="10075" width="25.140625" customWidth="1"/>
    <col min="10076" max="10076" width="31" customWidth="1"/>
    <col min="10077" max="10077" width="51" customWidth="1"/>
    <col min="10078" max="10078" width="23.28515625" customWidth="1"/>
    <col min="10079" max="10079" width="36.28515625" customWidth="1"/>
    <col min="10080" max="10080" width="13.7109375" customWidth="1"/>
    <col min="10081" max="10081" width="7.7109375" customWidth="1"/>
    <col min="10082" max="10082" width="16.42578125" customWidth="1"/>
    <col min="10083" max="10083" width="25.140625" customWidth="1"/>
    <col min="10084" max="10084" width="31" customWidth="1"/>
    <col min="10085" max="10085" width="51" customWidth="1"/>
    <col min="10086" max="10086" width="23.28515625" customWidth="1"/>
    <col min="10087" max="10087" width="36.28515625" customWidth="1"/>
    <col min="10088" max="10088" width="13.7109375" customWidth="1"/>
    <col min="10089" max="10089" width="7.7109375" customWidth="1"/>
    <col min="10090" max="10090" width="16.42578125" customWidth="1"/>
    <col min="10091" max="10091" width="25.140625" customWidth="1"/>
    <col min="10092" max="10092" width="31" customWidth="1"/>
    <col min="10093" max="10093" width="51" customWidth="1"/>
    <col min="10094" max="10094" width="23.28515625" customWidth="1"/>
    <col min="10095" max="10095" width="36.28515625" customWidth="1"/>
    <col min="10096" max="10096" width="13.7109375" customWidth="1"/>
    <col min="10097" max="10097" width="7.7109375" customWidth="1"/>
    <col min="10098" max="10098" width="16.42578125" customWidth="1"/>
    <col min="10099" max="10099" width="25.140625" customWidth="1"/>
    <col min="10100" max="10100" width="31" customWidth="1"/>
    <col min="10101" max="10101" width="51" customWidth="1"/>
    <col min="10102" max="10102" width="23.28515625" customWidth="1"/>
    <col min="10103" max="10103" width="36.28515625" customWidth="1"/>
    <col min="10104" max="10104" width="13.7109375" customWidth="1"/>
    <col min="10105" max="10105" width="7.7109375" customWidth="1"/>
    <col min="10106" max="10106" width="16.42578125" customWidth="1"/>
    <col min="10107" max="10107" width="25.140625" customWidth="1"/>
    <col min="10108" max="10108" width="31" customWidth="1"/>
    <col min="10109" max="10109" width="51" customWidth="1"/>
    <col min="10110" max="10110" width="23.28515625" customWidth="1"/>
    <col min="10111" max="10111" width="36.28515625" customWidth="1"/>
    <col min="10112" max="10112" width="13.7109375" customWidth="1"/>
    <col min="10113" max="10113" width="7.7109375" customWidth="1"/>
    <col min="10114" max="10114" width="16.42578125" customWidth="1"/>
    <col min="10115" max="10115" width="25.140625" customWidth="1"/>
    <col min="10116" max="10116" width="31" customWidth="1"/>
    <col min="10117" max="10117" width="51" customWidth="1"/>
    <col min="10118" max="10118" width="23.28515625" customWidth="1"/>
    <col min="10119" max="10119" width="36.28515625" customWidth="1"/>
    <col min="10120" max="10120" width="13.7109375" customWidth="1"/>
    <col min="10121" max="10121" width="7.7109375" customWidth="1"/>
    <col min="10122" max="10122" width="16.42578125" customWidth="1"/>
    <col min="10123" max="10123" width="25.140625" customWidth="1"/>
    <col min="10124" max="10124" width="31" customWidth="1"/>
    <col min="10125" max="10125" width="51" customWidth="1"/>
    <col min="10126" max="10126" width="23.28515625" customWidth="1"/>
    <col min="10127" max="10127" width="36.28515625" customWidth="1"/>
    <col min="10128" max="10128" width="13.7109375" customWidth="1"/>
    <col min="10129" max="10129" width="7.7109375" customWidth="1"/>
    <col min="10130" max="10130" width="16.42578125" customWidth="1"/>
    <col min="10131" max="10131" width="25.140625" customWidth="1"/>
    <col min="10132" max="10132" width="31" customWidth="1"/>
    <col min="10133" max="10133" width="51" customWidth="1"/>
    <col min="10134" max="10134" width="23.28515625" customWidth="1"/>
    <col min="10135" max="10135" width="36.28515625" customWidth="1"/>
    <col min="10136" max="10136" width="13.7109375" customWidth="1"/>
    <col min="10137" max="10137" width="7.7109375" customWidth="1"/>
    <col min="10138" max="10138" width="16.42578125" customWidth="1"/>
    <col min="10139" max="10139" width="25.140625" customWidth="1"/>
    <col min="10140" max="10140" width="31" customWidth="1"/>
    <col min="10141" max="10141" width="51" customWidth="1"/>
    <col min="10142" max="10142" width="23.28515625" customWidth="1"/>
    <col min="10143" max="10143" width="36.28515625" customWidth="1"/>
    <col min="10144" max="10144" width="13.7109375" customWidth="1"/>
    <col min="10145" max="10145" width="7.7109375" customWidth="1"/>
    <col min="10146" max="10146" width="16.42578125" customWidth="1"/>
    <col min="10147" max="10147" width="25.140625" customWidth="1"/>
    <col min="10148" max="10148" width="31" customWidth="1"/>
    <col min="10149" max="10149" width="51" customWidth="1"/>
    <col min="10150" max="10150" width="23.28515625" customWidth="1"/>
    <col min="10151" max="10151" width="36.28515625" customWidth="1"/>
    <col min="10152" max="10152" width="13.7109375" customWidth="1"/>
    <col min="10153" max="10153" width="7.7109375" customWidth="1"/>
    <col min="10154" max="10154" width="16.42578125" customWidth="1"/>
    <col min="10155" max="10155" width="25.140625" customWidth="1"/>
    <col min="10156" max="10156" width="31" customWidth="1"/>
    <col min="10157" max="10157" width="51" customWidth="1"/>
    <col min="10158" max="10158" width="23.28515625" customWidth="1"/>
    <col min="10159" max="10159" width="36.28515625" customWidth="1"/>
    <col min="10160" max="10160" width="13.7109375" customWidth="1"/>
    <col min="10161" max="10161" width="7.7109375" customWidth="1"/>
    <col min="10162" max="10162" width="16.42578125" customWidth="1"/>
    <col min="10163" max="10163" width="25.140625" customWidth="1"/>
    <col min="10164" max="10164" width="31" customWidth="1"/>
    <col min="10165" max="10165" width="51" customWidth="1"/>
    <col min="10166" max="10166" width="23.28515625" customWidth="1"/>
    <col min="10167" max="10167" width="36.28515625" customWidth="1"/>
    <col min="10168" max="10168" width="13.7109375" customWidth="1"/>
    <col min="10169" max="10169" width="7.7109375" customWidth="1"/>
    <col min="10170" max="10170" width="16.42578125" customWidth="1"/>
    <col min="10171" max="10171" width="25.140625" customWidth="1"/>
    <col min="10172" max="10172" width="31" customWidth="1"/>
    <col min="10173" max="10173" width="51" customWidth="1"/>
    <col min="10174" max="10174" width="23.28515625" customWidth="1"/>
    <col min="10175" max="10175" width="36.28515625" customWidth="1"/>
    <col min="10176" max="10176" width="13.7109375" customWidth="1"/>
    <col min="10177" max="10177" width="7.7109375" customWidth="1"/>
    <col min="10178" max="10178" width="16.42578125" customWidth="1"/>
    <col min="10179" max="10179" width="25.140625" customWidth="1"/>
    <col min="10180" max="10180" width="31" customWidth="1"/>
    <col min="10181" max="10181" width="51" customWidth="1"/>
    <col min="10182" max="10182" width="23.28515625" customWidth="1"/>
    <col min="10183" max="10183" width="36.28515625" customWidth="1"/>
    <col min="10184" max="10184" width="13.7109375" customWidth="1"/>
    <col min="10185" max="10185" width="7.7109375" customWidth="1"/>
    <col min="10186" max="10186" width="16.42578125" customWidth="1"/>
    <col min="10187" max="10187" width="25.140625" customWidth="1"/>
    <col min="10188" max="10188" width="31" customWidth="1"/>
    <col min="10189" max="10189" width="51" customWidth="1"/>
    <col min="10190" max="10190" width="23.28515625" customWidth="1"/>
    <col min="10191" max="10191" width="36.28515625" customWidth="1"/>
    <col min="10192" max="10192" width="13.7109375" customWidth="1"/>
    <col min="10193" max="10193" width="7.7109375" customWidth="1"/>
    <col min="10194" max="10194" width="16.42578125" customWidth="1"/>
    <col min="10195" max="10195" width="25.140625" customWidth="1"/>
    <col min="10196" max="10196" width="31" customWidth="1"/>
    <col min="10197" max="10197" width="51" customWidth="1"/>
    <col min="10198" max="10198" width="23.28515625" customWidth="1"/>
    <col min="10199" max="10199" width="36.28515625" customWidth="1"/>
    <col min="10200" max="10200" width="13.7109375" customWidth="1"/>
    <col min="10201" max="10201" width="7.7109375" customWidth="1"/>
    <col min="10202" max="10202" width="16.42578125" customWidth="1"/>
    <col min="10203" max="10203" width="25.140625" customWidth="1"/>
    <col min="10204" max="10204" width="31" customWidth="1"/>
    <col min="10205" max="10205" width="51" customWidth="1"/>
    <col min="10206" max="10206" width="23.28515625" customWidth="1"/>
    <col min="10207" max="10207" width="36.28515625" customWidth="1"/>
    <col min="10208" max="10208" width="13.7109375" customWidth="1"/>
    <col min="10209" max="10209" width="7.7109375" customWidth="1"/>
    <col min="10210" max="10210" width="16.42578125" customWidth="1"/>
    <col min="10211" max="10211" width="25.140625" customWidth="1"/>
    <col min="10212" max="10212" width="31" customWidth="1"/>
    <col min="10213" max="10213" width="51" customWidth="1"/>
    <col min="10214" max="10214" width="23.28515625" customWidth="1"/>
    <col min="10215" max="10215" width="36.28515625" customWidth="1"/>
    <col min="10216" max="10216" width="13.7109375" customWidth="1"/>
    <col min="10217" max="10217" width="7.7109375" customWidth="1"/>
    <col min="10218" max="10218" width="16.42578125" customWidth="1"/>
    <col min="10219" max="10219" width="25.140625" customWidth="1"/>
    <col min="10220" max="10220" width="31" customWidth="1"/>
    <col min="10221" max="10221" width="51" customWidth="1"/>
    <col min="10222" max="10222" width="23.28515625" customWidth="1"/>
    <col min="10223" max="10223" width="36.28515625" customWidth="1"/>
    <col min="10224" max="10224" width="13.7109375" customWidth="1"/>
    <col min="10225" max="10225" width="7.7109375" customWidth="1"/>
    <col min="10226" max="10226" width="16.42578125" customWidth="1"/>
    <col min="10227" max="10227" width="25.140625" customWidth="1"/>
    <col min="10228" max="10228" width="31" customWidth="1"/>
    <col min="10229" max="10229" width="51" customWidth="1"/>
    <col min="10230" max="10230" width="23.28515625" customWidth="1"/>
    <col min="10231" max="10231" width="36.28515625" customWidth="1"/>
    <col min="10232" max="10232" width="13.7109375" customWidth="1"/>
    <col min="10233" max="10233" width="7.7109375" customWidth="1"/>
    <col min="10234" max="10234" width="16.42578125" customWidth="1"/>
    <col min="10235" max="10235" width="25.140625" customWidth="1"/>
    <col min="10236" max="10236" width="31" customWidth="1"/>
    <col min="10237" max="10237" width="51" customWidth="1"/>
    <col min="10238" max="10238" width="23.28515625" customWidth="1"/>
    <col min="10239" max="10239" width="36.28515625" customWidth="1"/>
    <col min="10240" max="10240" width="13.7109375" customWidth="1"/>
    <col min="10241" max="10241" width="7.7109375" customWidth="1"/>
    <col min="10242" max="10242" width="16.42578125" customWidth="1"/>
    <col min="10243" max="10243" width="25.140625" customWidth="1"/>
    <col min="10244" max="10244" width="31" customWidth="1"/>
    <col min="10245" max="10245" width="51" customWidth="1"/>
    <col min="10246" max="10246" width="23.28515625" customWidth="1"/>
    <col min="10247" max="10247" width="36.28515625" customWidth="1"/>
    <col min="10248" max="10248" width="13.7109375" customWidth="1"/>
    <col min="10249" max="10249" width="7.7109375" customWidth="1"/>
    <col min="10250" max="10250" width="16.42578125" customWidth="1"/>
    <col min="10251" max="10251" width="25.140625" customWidth="1"/>
    <col min="10252" max="10252" width="31" customWidth="1"/>
    <col min="10253" max="10253" width="51" customWidth="1"/>
    <col min="10254" max="10254" width="23.28515625" customWidth="1"/>
    <col min="10255" max="10255" width="36.28515625" customWidth="1"/>
    <col min="10256" max="10256" width="13.7109375" customWidth="1"/>
    <col min="10257" max="10257" width="7.7109375" customWidth="1"/>
    <col min="10258" max="10258" width="16.42578125" customWidth="1"/>
    <col min="10259" max="10259" width="25.140625" customWidth="1"/>
    <col min="10260" max="10260" width="31" customWidth="1"/>
    <col min="10261" max="10261" width="51" customWidth="1"/>
    <col min="10262" max="10262" width="23.28515625" customWidth="1"/>
    <col min="10263" max="10263" width="36.28515625" customWidth="1"/>
    <col min="10264" max="10264" width="13.7109375" customWidth="1"/>
    <col min="10265" max="10265" width="7.7109375" customWidth="1"/>
    <col min="10266" max="10266" width="16.42578125" customWidth="1"/>
    <col min="10267" max="10267" width="25.140625" customWidth="1"/>
    <col min="10268" max="10268" width="31" customWidth="1"/>
    <col min="10269" max="10269" width="51" customWidth="1"/>
    <col min="10270" max="10270" width="23.28515625" customWidth="1"/>
    <col min="10271" max="10271" width="36.28515625" customWidth="1"/>
    <col min="10272" max="10272" width="13.7109375" customWidth="1"/>
    <col min="10273" max="10273" width="7.7109375" customWidth="1"/>
    <col min="10274" max="10274" width="16.42578125" customWidth="1"/>
    <col min="10275" max="10275" width="25.140625" customWidth="1"/>
    <col min="10276" max="10276" width="31" customWidth="1"/>
    <col min="10277" max="10277" width="51" customWidth="1"/>
    <col min="10278" max="10278" width="23.28515625" customWidth="1"/>
    <col min="10279" max="10279" width="36.28515625" customWidth="1"/>
    <col min="10280" max="10280" width="13.7109375" customWidth="1"/>
    <col min="10281" max="10281" width="7.7109375" customWidth="1"/>
    <col min="10282" max="10282" width="16.42578125" customWidth="1"/>
    <col min="10283" max="10283" width="25.140625" customWidth="1"/>
    <col min="10284" max="10284" width="31" customWidth="1"/>
    <col min="10285" max="10285" width="51" customWidth="1"/>
    <col min="10286" max="10286" width="23.28515625" customWidth="1"/>
    <col min="10287" max="10287" width="36.28515625" customWidth="1"/>
    <col min="10288" max="10288" width="13.7109375" customWidth="1"/>
    <col min="10289" max="10289" width="7.7109375" customWidth="1"/>
    <col min="10290" max="10290" width="16.42578125" customWidth="1"/>
    <col min="10291" max="10291" width="25.140625" customWidth="1"/>
    <col min="10292" max="10292" width="31" customWidth="1"/>
    <col min="10293" max="10293" width="51" customWidth="1"/>
    <col min="10294" max="10294" width="23.28515625" customWidth="1"/>
    <col min="10295" max="10295" width="36.28515625" customWidth="1"/>
    <col min="10296" max="10296" width="13.7109375" customWidth="1"/>
    <col min="10297" max="10297" width="7.7109375" customWidth="1"/>
    <col min="10298" max="10298" width="16.42578125" customWidth="1"/>
    <col min="10299" max="10299" width="25.140625" customWidth="1"/>
    <col min="10300" max="10300" width="31" customWidth="1"/>
    <col min="10301" max="10301" width="51" customWidth="1"/>
    <col min="10302" max="10302" width="23.28515625" customWidth="1"/>
    <col min="10303" max="10303" width="36.28515625" customWidth="1"/>
    <col min="10304" max="10304" width="13.7109375" customWidth="1"/>
    <col min="10305" max="10305" width="7.7109375" customWidth="1"/>
    <col min="10306" max="10306" width="16.42578125" customWidth="1"/>
    <col min="10307" max="10307" width="25.140625" customWidth="1"/>
    <col min="10308" max="10308" width="31" customWidth="1"/>
    <col min="10309" max="10309" width="51" customWidth="1"/>
    <col min="10310" max="10310" width="23.28515625" customWidth="1"/>
    <col min="10311" max="10311" width="36.28515625" customWidth="1"/>
    <col min="10312" max="10312" width="13.7109375" customWidth="1"/>
    <col min="10313" max="10313" width="7.7109375" customWidth="1"/>
    <col min="10314" max="10314" width="16.42578125" customWidth="1"/>
    <col min="10315" max="10315" width="25.140625" customWidth="1"/>
    <col min="10316" max="10316" width="31" customWidth="1"/>
    <col min="10317" max="10317" width="51" customWidth="1"/>
    <col min="10318" max="10318" width="23.28515625" customWidth="1"/>
    <col min="10319" max="10319" width="36.28515625" customWidth="1"/>
    <col min="10320" max="10320" width="13.7109375" customWidth="1"/>
    <col min="10321" max="10321" width="7.7109375" customWidth="1"/>
    <col min="10322" max="10322" width="16.42578125" customWidth="1"/>
    <col min="10323" max="10323" width="25.140625" customWidth="1"/>
    <col min="10324" max="10324" width="31" customWidth="1"/>
    <col min="10325" max="10325" width="51" customWidth="1"/>
    <col min="10326" max="10326" width="23.28515625" customWidth="1"/>
    <col min="10327" max="10327" width="36.28515625" customWidth="1"/>
    <col min="10328" max="10328" width="13.7109375" customWidth="1"/>
    <col min="10329" max="10329" width="7.7109375" customWidth="1"/>
    <col min="10330" max="10330" width="16.42578125" customWidth="1"/>
    <col min="10331" max="10331" width="25.140625" customWidth="1"/>
    <col min="10332" max="10332" width="31" customWidth="1"/>
    <col min="10333" max="10333" width="51" customWidth="1"/>
    <col min="10334" max="10334" width="23.28515625" customWidth="1"/>
    <col min="10335" max="10335" width="36.28515625" customWidth="1"/>
    <col min="10336" max="10336" width="13.7109375" customWidth="1"/>
    <col min="10337" max="10337" width="7.7109375" customWidth="1"/>
    <col min="10338" max="10338" width="16.42578125" customWidth="1"/>
    <col min="10339" max="10339" width="25.140625" customWidth="1"/>
    <col min="10340" max="10340" width="31" customWidth="1"/>
    <col min="10341" max="10341" width="51" customWidth="1"/>
    <col min="10342" max="10342" width="23.28515625" customWidth="1"/>
    <col min="10343" max="10343" width="36.28515625" customWidth="1"/>
    <col min="10344" max="10344" width="13.7109375" customWidth="1"/>
    <col min="10345" max="10345" width="7.7109375" customWidth="1"/>
    <col min="10346" max="10346" width="16.42578125" customWidth="1"/>
    <col min="10347" max="10347" width="25.140625" customWidth="1"/>
    <col min="10348" max="10348" width="31" customWidth="1"/>
    <col min="10349" max="10349" width="51" customWidth="1"/>
    <col min="10350" max="10350" width="23.28515625" customWidth="1"/>
    <col min="10351" max="10351" width="36.28515625" customWidth="1"/>
    <col min="10352" max="10352" width="13.7109375" customWidth="1"/>
    <col min="10353" max="10353" width="7.7109375" customWidth="1"/>
    <col min="10354" max="10354" width="16.42578125" customWidth="1"/>
    <col min="10355" max="10355" width="25.140625" customWidth="1"/>
    <col min="10356" max="10356" width="31" customWidth="1"/>
    <col min="10357" max="10357" width="51" customWidth="1"/>
    <col min="10358" max="10358" width="23.28515625" customWidth="1"/>
    <col min="10359" max="10359" width="36.28515625" customWidth="1"/>
    <col min="10360" max="10360" width="13.7109375" customWidth="1"/>
    <col min="10361" max="10361" width="7.7109375" customWidth="1"/>
    <col min="10362" max="10362" width="16.42578125" customWidth="1"/>
    <col min="10363" max="10363" width="25.140625" customWidth="1"/>
    <col min="10364" max="10364" width="31" customWidth="1"/>
    <col min="10365" max="10365" width="51" customWidth="1"/>
    <col min="10366" max="10366" width="23.28515625" customWidth="1"/>
    <col min="10367" max="10367" width="36.28515625" customWidth="1"/>
    <col min="10368" max="10368" width="13.7109375" customWidth="1"/>
    <col min="10369" max="10369" width="7.7109375" customWidth="1"/>
    <col min="10370" max="10370" width="16.42578125" customWidth="1"/>
    <col min="10371" max="10371" width="25.140625" customWidth="1"/>
    <col min="10372" max="10372" width="31" customWidth="1"/>
    <col min="10373" max="10373" width="51" customWidth="1"/>
    <col min="10374" max="10374" width="23.28515625" customWidth="1"/>
    <col min="10375" max="10375" width="36.28515625" customWidth="1"/>
    <col min="10376" max="10376" width="13.7109375" customWidth="1"/>
    <col min="10377" max="10377" width="7.7109375" customWidth="1"/>
    <col min="10378" max="10378" width="16.42578125" customWidth="1"/>
    <col min="10379" max="10379" width="25.140625" customWidth="1"/>
    <col min="10380" max="10380" width="31" customWidth="1"/>
    <col min="10381" max="10381" width="51" customWidth="1"/>
    <col min="10382" max="10382" width="23.28515625" customWidth="1"/>
    <col min="10383" max="10383" width="36.28515625" customWidth="1"/>
    <col min="10384" max="10384" width="13.7109375" customWidth="1"/>
    <col min="10385" max="10385" width="7.7109375" customWidth="1"/>
    <col min="10386" max="10386" width="16.42578125" customWidth="1"/>
    <col min="10387" max="10387" width="25.140625" customWidth="1"/>
    <col min="10388" max="10388" width="31" customWidth="1"/>
    <col min="10389" max="10389" width="51" customWidth="1"/>
    <col min="10390" max="10390" width="23.28515625" customWidth="1"/>
    <col min="10391" max="10391" width="36.28515625" customWidth="1"/>
    <col min="10392" max="10392" width="13.7109375" customWidth="1"/>
    <col min="10393" max="10393" width="7.7109375" customWidth="1"/>
    <col min="10394" max="10394" width="16.42578125" customWidth="1"/>
    <col min="10395" max="10395" width="25.140625" customWidth="1"/>
    <col min="10396" max="10396" width="31" customWidth="1"/>
    <col min="10397" max="10397" width="51" customWidth="1"/>
    <col min="10398" max="10398" width="23.28515625" customWidth="1"/>
    <col min="10399" max="10399" width="36.28515625" customWidth="1"/>
    <col min="10400" max="10400" width="13.7109375" customWidth="1"/>
    <col min="10401" max="10401" width="7.7109375" customWidth="1"/>
    <col min="10402" max="10402" width="16.42578125" customWidth="1"/>
    <col min="10403" max="10403" width="25.140625" customWidth="1"/>
    <col min="10404" max="10404" width="31" customWidth="1"/>
    <col min="10405" max="10405" width="51" customWidth="1"/>
    <col min="10406" max="10406" width="23.28515625" customWidth="1"/>
    <col min="10407" max="10407" width="36.28515625" customWidth="1"/>
    <col min="10408" max="10408" width="13.7109375" customWidth="1"/>
    <col min="10409" max="10409" width="7.7109375" customWidth="1"/>
    <col min="10410" max="10410" width="16.42578125" customWidth="1"/>
    <col min="10411" max="10411" width="25.140625" customWidth="1"/>
    <col min="10412" max="10412" width="31" customWidth="1"/>
    <col min="10413" max="10413" width="51" customWidth="1"/>
    <col min="10414" max="10414" width="23.28515625" customWidth="1"/>
    <col min="10415" max="10415" width="36.28515625" customWidth="1"/>
    <col min="10416" max="10416" width="13.7109375" customWidth="1"/>
    <col min="10417" max="10417" width="7.7109375" customWidth="1"/>
    <col min="10418" max="10418" width="16.42578125" customWidth="1"/>
    <col min="10419" max="10419" width="25.140625" customWidth="1"/>
    <col min="10420" max="10420" width="31" customWidth="1"/>
    <col min="10421" max="10421" width="51" customWidth="1"/>
    <col min="10422" max="10422" width="23.28515625" customWidth="1"/>
    <col min="10423" max="10423" width="36.28515625" customWidth="1"/>
    <col min="10424" max="10424" width="13.7109375" customWidth="1"/>
    <col min="10425" max="10425" width="7.7109375" customWidth="1"/>
    <col min="10426" max="10426" width="16.42578125" customWidth="1"/>
    <col min="10427" max="10427" width="25.140625" customWidth="1"/>
    <col min="10428" max="10428" width="31" customWidth="1"/>
    <col min="10429" max="10429" width="51" customWidth="1"/>
    <col min="10430" max="10430" width="23.28515625" customWidth="1"/>
    <col min="10431" max="10431" width="36.28515625" customWidth="1"/>
    <col min="10432" max="10432" width="13.7109375" customWidth="1"/>
    <col min="10433" max="10433" width="7.7109375" customWidth="1"/>
    <col min="10434" max="10434" width="16.42578125" customWidth="1"/>
    <col min="10435" max="10435" width="25.140625" customWidth="1"/>
    <col min="10436" max="10436" width="31" customWidth="1"/>
    <col min="10437" max="10437" width="51" customWidth="1"/>
    <col min="10438" max="10438" width="23.28515625" customWidth="1"/>
    <col min="10439" max="10439" width="36.28515625" customWidth="1"/>
    <col min="10440" max="10440" width="13.7109375" customWidth="1"/>
    <col min="10441" max="10441" width="7.7109375" customWidth="1"/>
    <col min="10442" max="10442" width="16.42578125" customWidth="1"/>
    <col min="10443" max="10443" width="25.140625" customWidth="1"/>
    <col min="10444" max="10444" width="31" customWidth="1"/>
    <col min="10445" max="10445" width="51" customWidth="1"/>
    <col min="10446" max="10446" width="23.28515625" customWidth="1"/>
    <col min="10447" max="10447" width="36.28515625" customWidth="1"/>
    <col min="10448" max="10448" width="13.7109375" customWidth="1"/>
    <col min="10449" max="10449" width="7.7109375" customWidth="1"/>
    <col min="10450" max="10450" width="16.42578125" customWidth="1"/>
    <col min="10451" max="10451" width="25.140625" customWidth="1"/>
    <col min="10452" max="10452" width="31" customWidth="1"/>
    <col min="10453" max="10453" width="51" customWidth="1"/>
    <col min="10454" max="10454" width="23.28515625" customWidth="1"/>
    <col min="10455" max="10455" width="36.28515625" customWidth="1"/>
    <col min="10456" max="10456" width="13.7109375" customWidth="1"/>
    <col min="10457" max="10457" width="7.7109375" customWidth="1"/>
    <col min="10458" max="10458" width="16.42578125" customWidth="1"/>
    <col min="10459" max="10459" width="25.140625" customWidth="1"/>
    <col min="10460" max="10460" width="31" customWidth="1"/>
    <col min="10461" max="10461" width="51" customWidth="1"/>
    <col min="10462" max="10462" width="23.28515625" customWidth="1"/>
    <col min="10463" max="10463" width="36.28515625" customWidth="1"/>
    <col min="10464" max="10464" width="13.7109375" customWidth="1"/>
    <col min="10465" max="10465" width="7.7109375" customWidth="1"/>
    <col min="10466" max="10466" width="16.42578125" customWidth="1"/>
    <col min="10467" max="10467" width="25.140625" customWidth="1"/>
    <col min="10468" max="10468" width="31" customWidth="1"/>
    <col min="10469" max="10469" width="51" customWidth="1"/>
    <col min="10470" max="10470" width="23.28515625" customWidth="1"/>
    <col min="10471" max="10471" width="36.28515625" customWidth="1"/>
    <col min="10472" max="10472" width="13.7109375" customWidth="1"/>
    <col min="10473" max="10473" width="7.7109375" customWidth="1"/>
    <col min="10474" max="10474" width="16.42578125" customWidth="1"/>
    <col min="10475" max="10475" width="25.140625" customWidth="1"/>
    <col min="10476" max="10476" width="31" customWidth="1"/>
    <col min="10477" max="10477" width="51" customWidth="1"/>
    <col min="10478" max="10478" width="23.28515625" customWidth="1"/>
    <col min="10479" max="10479" width="36.28515625" customWidth="1"/>
    <col min="10480" max="10480" width="13.7109375" customWidth="1"/>
    <col min="10481" max="10481" width="7.7109375" customWidth="1"/>
    <col min="10482" max="10482" width="16.42578125" customWidth="1"/>
    <col min="10483" max="10483" width="25.140625" customWidth="1"/>
    <col min="10484" max="10484" width="31" customWidth="1"/>
    <col min="10485" max="10485" width="51" customWidth="1"/>
    <col min="10486" max="10486" width="23.28515625" customWidth="1"/>
    <col min="10487" max="10487" width="36.28515625" customWidth="1"/>
    <col min="10488" max="10488" width="13.7109375" customWidth="1"/>
    <col min="10489" max="10489" width="7.7109375" customWidth="1"/>
    <col min="10490" max="10490" width="16.42578125" customWidth="1"/>
    <col min="10491" max="10491" width="25.140625" customWidth="1"/>
    <col min="10492" max="10492" width="31" customWidth="1"/>
    <col min="10493" max="10493" width="51" customWidth="1"/>
    <col min="10494" max="10494" width="23.28515625" customWidth="1"/>
    <col min="10495" max="10495" width="36.28515625" customWidth="1"/>
    <col min="10496" max="10496" width="13.7109375" customWidth="1"/>
    <col min="10497" max="10497" width="7.7109375" customWidth="1"/>
    <col min="10498" max="10498" width="16.42578125" customWidth="1"/>
    <col min="10499" max="10499" width="25.140625" customWidth="1"/>
    <col min="10500" max="10500" width="31" customWidth="1"/>
    <col min="10501" max="10501" width="51" customWidth="1"/>
    <col min="10502" max="10502" width="23.28515625" customWidth="1"/>
    <col min="10503" max="10503" width="36.28515625" customWidth="1"/>
    <col min="10504" max="10504" width="13.7109375" customWidth="1"/>
    <col min="10505" max="10505" width="7.7109375" customWidth="1"/>
    <col min="10506" max="10506" width="16.42578125" customWidth="1"/>
    <col min="10507" max="10507" width="25.140625" customWidth="1"/>
    <col min="10508" max="10508" width="31" customWidth="1"/>
    <col min="10509" max="10509" width="51" customWidth="1"/>
    <col min="10510" max="10510" width="23.28515625" customWidth="1"/>
    <col min="10511" max="10511" width="36.28515625" customWidth="1"/>
    <col min="10512" max="10512" width="13.7109375" customWidth="1"/>
    <col min="10513" max="10513" width="7.7109375" customWidth="1"/>
    <col min="10514" max="10514" width="16.42578125" customWidth="1"/>
    <col min="10515" max="10515" width="25.140625" customWidth="1"/>
    <col min="10516" max="10516" width="31" customWidth="1"/>
    <col min="10517" max="10517" width="51" customWidth="1"/>
    <col min="10518" max="10518" width="23.28515625" customWidth="1"/>
    <col min="10519" max="10519" width="36.28515625" customWidth="1"/>
    <col min="10520" max="10520" width="13.7109375" customWidth="1"/>
    <col min="10521" max="10521" width="7.7109375" customWidth="1"/>
    <col min="10522" max="10522" width="16.42578125" customWidth="1"/>
    <col min="10523" max="10523" width="25.140625" customWidth="1"/>
    <col min="10524" max="10524" width="31" customWidth="1"/>
    <col min="10525" max="10525" width="51" customWidth="1"/>
    <col min="10526" max="10526" width="23.28515625" customWidth="1"/>
    <col min="10527" max="10527" width="36.28515625" customWidth="1"/>
    <col min="10528" max="10528" width="13.7109375" customWidth="1"/>
    <col min="10529" max="10529" width="7.7109375" customWidth="1"/>
    <col min="10530" max="10530" width="16.42578125" customWidth="1"/>
    <col min="10531" max="10531" width="25.140625" customWidth="1"/>
    <col min="10532" max="10532" width="31" customWidth="1"/>
    <col min="10533" max="10533" width="51" customWidth="1"/>
    <col min="10534" max="10534" width="23.28515625" customWidth="1"/>
    <col min="10535" max="10535" width="36.28515625" customWidth="1"/>
    <col min="10536" max="10536" width="13.7109375" customWidth="1"/>
    <col min="10537" max="10537" width="7.7109375" customWidth="1"/>
    <col min="10538" max="10538" width="16.42578125" customWidth="1"/>
    <col min="10539" max="10539" width="25.140625" customWidth="1"/>
    <col min="10540" max="10540" width="31" customWidth="1"/>
    <col min="10541" max="10541" width="51" customWidth="1"/>
    <col min="10542" max="10542" width="23.28515625" customWidth="1"/>
    <col min="10543" max="10543" width="36.28515625" customWidth="1"/>
    <col min="10544" max="10544" width="13.7109375" customWidth="1"/>
    <col min="10545" max="10545" width="7.7109375" customWidth="1"/>
    <col min="10546" max="10546" width="16.42578125" customWidth="1"/>
    <col min="10547" max="10547" width="25.140625" customWidth="1"/>
    <col min="10548" max="10548" width="31" customWidth="1"/>
    <col min="10549" max="10549" width="51" customWidth="1"/>
    <col min="10550" max="10550" width="23.28515625" customWidth="1"/>
    <col min="10551" max="10551" width="36.28515625" customWidth="1"/>
    <col min="10552" max="10552" width="13.7109375" customWidth="1"/>
    <col min="10553" max="10553" width="7.7109375" customWidth="1"/>
    <col min="10554" max="10554" width="16.42578125" customWidth="1"/>
    <col min="10555" max="10555" width="25.140625" customWidth="1"/>
    <col min="10556" max="10556" width="31" customWidth="1"/>
    <col min="10557" max="10557" width="51" customWidth="1"/>
    <col min="10558" max="10558" width="23.28515625" customWidth="1"/>
    <col min="10559" max="10559" width="36.28515625" customWidth="1"/>
    <col min="10560" max="10560" width="13.7109375" customWidth="1"/>
    <col min="10561" max="10561" width="7.7109375" customWidth="1"/>
    <col min="10562" max="10562" width="16.42578125" customWidth="1"/>
    <col min="10563" max="10563" width="25.140625" customWidth="1"/>
    <col min="10564" max="10564" width="31" customWidth="1"/>
    <col min="10565" max="10565" width="51" customWidth="1"/>
    <col min="10566" max="10566" width="23.28515625" customWidth="1"/>
    <col min="10567" max="10567" width="36.28515625" customWidth="1"/>
    <col min="10568" max="10568" width="13.7109375" customWidth="1"/>
    <col min="10569" max="10569" width="7.7109375" customWidth="1"/>
    <col min="10570" max="10570" width="16.42578125" customWidth="1"/>
    <col min="10571" max="10571" width="25.140625" customWidth="1"/>
    <col min="10572" max="10572" width="31" customWidth="1"/>
    <col min="10573" max="10573" width="51" customWidth="1"/>
    <col min="10574" max="10574" width="23.28515625" customWidth="1"/>
    <col min="10575" max="10575" width="36.28515625" customWidth="1"/>
    <col min="10576" max="10576" width="13.7109375" customWidth="1"/>
    <col min="10577" max="10577" width="7.7109375" customWidth="1"/>
    <col min="10578" max="10578" width="16.42578125" customWidth="1"/>
    <col min="10579" max="10579" width="25.140625" customWidth="1"/>
    <col min="10580" max="10580" width="31" customWidth="1"/>
    <col min="10581" max="10581" width="51" customWidth="1"/>
    <col min="10582" max="10582" width="23.28515625" customWidth="1"/>
    <col min="10583" max="10583" width="36.28515625" customWidth="1"/>
    <col min="10584" max="10584" width="13.7109375" customWidth="1"/>
    <col min="10585" max="10585" width="7.7109375" customWidth="1"/>
    <col min="10586" max="10586" width="16.42578125" customWidth="1"/>
    <col min="10587" max="10587" width="25.140625" customWidth="1"/>
    <col min="10588" max="10588" width="31" customWidth="1"/>
    <col min="10589" max="10589" width="51" customWidth="1"/>
    <col min="10590" max="10590" width="23.28515625" customWidth="1"/>
    <col min="10591" max="10591" width="36.28515625" customWidth="1"/>
    <col min="10592" max="10592" width="13.7109375" customWidth="1"/>
    <col min="10593" max="10593" width="7.7109375" customWidth="1"/>
    <col min="10594" max="10594" width="16.42578125" customWidth="1"/>
    <col min="10595" max="10595" width="25.140625" customWidth="1"/>
    <col min="10596" max="10596" width="31" customWidth="1"/>
    <col min="10597" max="10597" width="51" customWidth="1"/>
    <col min="10598" max="10598" width="23.28515625" customWidth="1"/>
    <col min="10599" max="10599" width="36.28515625" customWidth="1"/>
    <col min="10600" max="10600" width="13.7109375" customWidth="1"/>
    <col min="10601" max="10601" width="7.7109375" customWidth="1"/>
    <col min="10602" max="10602" width="16.42578125" customWidth="1"/>
    <col min="10603" max="10603" width="25.140625" customWidth="1"/>
    <col min="10604" max="10604" width="31" customWidth="1"/>
    <col min="10605" max="10605" width="51" customWidth="1"/>
    <col min="10606" max="10606" width="23.28515625" customWidth="1"/>
    <col min="10607" max="10607" width="36.28515625" customWidth="1"/>
    <col min="10608" max="10608" width="13.7109375" customWidth="1"/>
    <col min="10609" max="10609" width="7.7109375" customWidth="1"/>
    <col min="10610" max="10610" width="16.42578125" customWidth="1"/>
    <col min="10611" max="10611" width="25.140625" customWidth="1"/>
    <col min="10612" max="10612" width="31" customWidth="1"/>
    <col min="10613" max="10613" width="51" customWidth="1"/>
    <col min="10614" max="10614" width="23.28515625" customWidth="1"/>
    <col min="10615" max="10615" width="36.28515625" customWidth="1"/>
    <col min="10616" max="10616" width="13.7109375" customWidth="1"/>
    <col min="10617" max="10617" width="7.7109375" customWidth="1"/>
    <col min="10618" max="10618" width="16.42578125" customWidth="1"/>
    <col min="10619" max="10619" width="25.140625" customWidth="1"/>
    <col min="10620" max="10620" width="31" customWidth="1"/>
    <col min="10621" max="10621" width="51" customWidth="1"/>
    <col min="10622" max="10622" width="23.28515625" customWidth="1"/>
    <col min="10623" max="10623" width="36.28515625" customWidth="1"/>
    <col min="10624" max="10624" width="13.7109375" customWidth="1"/>
    <col min="10625" max="10625" width="7.7109375" customWidth="1"/>
    <col min="10626" max="10626" width="16.42578125" customWidth="1"/>
    <col min="10627" max="10627" width="25.140625" customWidth="1"/>
    <col min="10628" max="10628" width="31" customWidth="1"/>
    <col min="10629" max="10629" width="51" customWidth="1"/>
    <col min="10630" max="10630" width="23.28515625" customWidth="1"/>
    <col min="10631" max="10631" width="36.28515625" customWidth="1"/>
    <col min="10632" max="10632" width="13.7109375" customWidth="1"/>
    <col min="10633" max="10633" width="7.7109375" customWidth="1"/>
    <col min="10634" max="10634" width="16.42578125" customWidth="1"/>
    <col min="10635" max="10635" width="25.140625" customWidth="1"/>
    <col min="10636" max="10636" width="31" customWidth="1"/>
    <col min="10637" max="10637" width="51" customWidth="1"/>
    <col min="10638" max="10638" width="23.28515625" customWidth="1"/>
    <col min="10639" max="10639" width="36.28515625" customWidth="1"/>
    <col min="10640" max="10640" width="13.7109375" customWidth="1"/>
    <col min="10641" max="10641" width="7.7109375" customWidth="1"/>
    <col min="10642" max="10642" width="16.42578125" customWidth="1"/>
    <col min="10643" max="10643" width="25.140625" customWidth="1"/>
    <col min="10644" max="10644" width="31" customWidth="1"/>
    <col min="10645" max="10645" width="51" customWidth="1"/>
    <col min="10646" max="10646" width="23.28515625" customWidth="1"/>
    <col min="10647" max="10647" width="36.28515625" customWidth="1"/>
    <col min="10648" max="10648" width="13.7109375" customWidth="1"/>
    <col min="10649" max="10649" width="7.7109375" customWidth="1"/>
    <col min="10650" max="10650" width="16.42578125" customWidth="1"/>
    <col min="10651" max="10651" width="25.140625" customWidth="1"/>
    <col min="10652" max="10652" width="31" customWidth="1"/>
    <col min="10653" max="10653" width="51" customWidth="1"/>
    <col min="10654" max="10654" width="23.28515625" customWidth="1"/>
    <col min="10655" max="10655" width="36.28515625" customWidth="1"/>
    <col min="10656" max="10656" width="13.7109375" customWidth="1"/>
    <col min="10657" max="10657" width="7.7109375" customWidth="1"/>
    <col min="10658" max="10658" width="16.42578125" customWidth="1"/>
    <col min="10659" max="10659" width="25.140625" customWidth="1"/>
    <col min="10660" max="10660" width="31" customWidth="1"/>
    <col min="10661" max="10661" width="51" customWidth="1"/>
    <col min="10662" max="10662" width="23.28515625" customWidth="1"/>
    <col min="10663" max="10663" width="36.28515625" customWidth="1"/>
    <col min="10664" max="10664" width="13.7109375" customWidth="1"/>
    <col min="10665" max="10665" width="7.7109375" customWidth="1"/>
    <col min="10666" max="10666" width="16.42578125" customWidth="1"/>
    <col min="10667" max="10667" width="25.140625" customWidth="1"/>
    <col min="10668" max="10668" width="31" customWidth="1"/>
    <col min="10669" max="10669" width="51" customWidth="1"/>
    <col min="10670" max="10670" width="23.28515625" customWidth="1"/>
    <col min="10671" max="10671" width="36.28515625" customWidth="1"/>
    <col min="10672" max="10672" width="13.7109375" customWidth="1"/>
    <col min="10673" max="10673" width="7.7109375" customWidth="1"/>
    <col min="10674" max="10674" width="16.42578125" customWidth="1"/>
    <col min="10675" max="10675" width="25.140625" customWidth="1"/>
    <col min="10676" max="10676" width="31" customWidth="1"/>
    <col min="10677" max="10677" width="51" customWidth="1"/>
    <col min="10678" max="10678" width="23.28515625" customWidth="1"/>
    <col min="10679" max="10679" width="36.28515625" customWidth="1"/>
    <col min="10680" max="10680" width="13.7109375" customWidth="1"/>
    <col min="10681" max="10681" width="7.7109375" customWidth="1"/>
    <col min="10682" max="10682" width="16.42578125" customWidth="1"/>
    <col min="10683" max="10683" width="25.140625" customWidth="1"/>
    <col min="10684" max="10684" width="31" customWidth="1"/>
    <col min="10685" max="10685" width="51" customWidth="1"/>
    <col min="10686" max="10686" width="23.28515625" customWidth="1"/>
    <col min="10687" max="10687" width="36.28515625" customWidth="1"/>
    <col min="10688" max="10688" width="13.7109375" customWidth="1"/>
    <col min="10689" max="10689" width="7.7109375" customWidth="1"/>
    <col min="10690" max="10690" width="16.42578125" customWidth="1"/>
    <col min="10691" max="10691" width="25.140625" customWidth="1"/>
    <col min="10692" max="10692" width="31" customWidth="1"/>
    <col min="10693" max="10693" width="51" customWidth="1"/>
    <col min="10694" max="10694" width="23.28515625" customWidth="1"/>
    <col min="10695" max="10695" width="36.28515625" customWidth="1"/>
    <col min="10696" max="10696" width="13.7109375" customWidth="1"/>
    <col min="10697" max="10697" width="7.7109375" customWidth="1"/>
    <col min="10698" max="10698" width="16.42578125" customWidth="1"/>
    <col min="10699" max="10699" width="25.140625" customWidth="1"/>
    <col min="10700" max="10700" width="31" customWidth="1"/>
    <col min="10701" max="10701" width="51" customWidth="1"/>
    <col min="10702" max="10702" width="23.28515625" customWidth="1"/>
    <col min="10703" max="10703" width="36.28515625" customWidth="1"/>
    <col min="10704" max="10704" width="13.7109375" customWidth="1"/>
    <col min="10705" max="10705" width="7.7109375" customWidth="1"/>
    <col min="10706" max="10706" width="16.42578125" customWidth="1"/>
    <col min="10707" max="10707" width="25.140625" customWidth="1"/>
    <col min="10708" max="10708" width="31" customWidth="1"/>
    <col min="10709" max="10709" width="51" customWidth="1"/>
    <col min="10710" max="10710" width="23.28515625" customWidth="1"/>
    <col min="10711" max="10711" width="36.28515625" customWidth="1"/>
    <col min="10712" max="10712" width="13.7109375" customWidth="1"/>
    <col min="10713" max="10713" width="7.7109375" customWidth="1"/>
    <col min="10714" max="10714" width="16.42578125" customWidth="1"/>
    <col min="10715" max="10715" width="25.140625" customWidth="1"/>
    <col min="10716" max="10716" width="31" customWidth="1"/>
    <col min="10717" max="10717" width="51" customWidth="1"/>
    <col min="10718" max="10718" width="23.28515625" customWidth="1"/>
    <col min="10719" max="10719" width="36.28515625" customWidth="1"/>
    <col min="10720" max="10720" width="13.7109375" customWidth="1"/>
    <col min="10721" max="10721" width="7.7109375" customWidth="1"/>
    <col min="10722" max="10722" width="16.42578125" customWidth="1"/>
    <col min="10723" max="10723" width="25.140625" customWidth="1"/>
    <col min="10724" max="10724" width="31" customWidth="1"/>
    <col min="10725" max="10725" width="51" customWidth="1"/>
    <col min="10726" max="10726" width="23.28515625" customWidth="1"/>
    <col min="10727" max="10727" width="36.28515625" customWidth="1"/>
    <col min="10728" max="10728" width="13.7109375" customWidth="1"/>
    <col min="10729" max="10729" width="7.7109375" customWidth="1"/>
    <col min="10730" max="10730" width="16.42578125" customWidth="1"/>
    <col min="10731" max="10731" width="25.140625" customWidth="1"/>
    <col min="10732" max="10732" width="31" customWidth="1"/>
    <col min="10733" max="10733" width="51" customWidth="1"/>
    <col min="10734" max="10734" width="23.28515625" customWidth="1"/>
    <col min="10735" max="10735" width="36.28515625" customWidth="1"/>
    <col min="10736" max="10736" width="13.7109375" customWidth="1"/>
    <col min="10737" max="10737" width="7.7109375" customWidth="1"/>
    <col min="10738" max="10738" width="16.42578125" customWidth="1"/>
    <col min="10739" max="10739" width="25.140625" customWidth="1"/>
    <col min="10740" max="10740" width="31" customWidth="1"/>
    <col min="10741" max="10741" width="51" customWidth="1"/>
    <col min="10742" max="10742" width="23.28515625" customWidth="1"/>
    <col min="10743" max="10743" width="36.28515625" customWidth="1"/>
    <col min="10744" max="10744" width="13.7109375" customWidth="1"/>
    <col min="10745" max="10745" width="7.7109375" customWidth="1"/>
    <col min="10746" max="10746" width="16.42578125" customWidth="1"/>
    <col min="10747" max="10747" width="25.140625" customWidth="1"/>
    <col min="10748" max="10748" width="31" customWidth="1"/>
    <col min="10749" max="10749" width="51" customWidth="1"/>
    <col min="10750" max="10750" width="23.28515625" customWidth="1"/>
    <col min="10751" max="10751" width="36.28515625" customWidth="1"/>
    <col min="10752" max="10752" width="13.7109375" customWidth="1"/>
    <col min="10753" max="10753" width="7.7109375" customWidth="1"/>
    <col min="10754" max="10754" width="16.42578125" customWidth="1"/>
    <col min="10755" max="10755" width="25.140625" customWidth="1"/>
    <col min="10756" max="10756" width="31" customWidth="1"/>
    <col min="10757" max="10757" width="51" customWidth="1"/>
    <col min="10758" max="10758" width="23.28515625" customWidth="1"/>
    <col min="10759" max="10759" width="36.28515625" customWidth="1"/>
    <col min="10760" max="10760" width="13.7109375" customWidth="1"/>
    <col min="10761" max="10761" width="7.7109375" customWidth="1"/>
    <col min="10762" max="10762" width="16.42578125" customWidth="1"/>
    <col min="10763" max="10763" width="25.140625" customWidth="1"/>
    <col min="10764" max="10764" width="31" customWidth="1"/>
    <col min="10765" max="10765" width="51" customWidth="1"/>
    <col min="10766" max="10766" width="23.28515625" customWidth="1"/>
    <col min="10767" max="10767" width="36.28515625" customWidth="1"/>
    <col min="10768" max="10768" width="13.7109375" customWidth="1"/>
    <col min="10769" max="10769" width="7.7109375" customWidth="1"/>
    <col min="10770" max="10770" width="16.42578125" customWidth="1"/>
    <col min="10771" max="10771" width="25.140625" customWidth="1"/>
    <col min="10772" max="10772" width="31" customWidth="1"/>
    <col min="10773" max="10773" width="51" customWidth="1"/>
    <col min="10774" max="10774" width="23.28515625" customWidth="1"/>
    <col min="10775" max="10775" width="36.28515625" customWidth="1"/>
    <col min="10776" max="10776" width="13.7109375" customWidth="1"/>
    <col min="10777" max="10777" width="7.7109375" customWidth="1"/>
    <col min="10778" max="10778" width="16.42578125" customWidth="1"/>
    <col min="10779" max="10779" width="25.140625" customWidth="1"/>
    <col min="10780" max="10780" width="31" customWidth="1"/>
    <col min="10781" max="10781" width="51" customWidth="1"/>
    <col min="10782" max="10782" width="23.28515625" customWidth="1"/>
    <col min="10783" max="10783" width="36.28515625" customWidth="1"/>
    <col min="10784" max="10784" width="13.7109375" customWidth="1"/>
    <col min="10785" max="10785" width="7.7109375" customWidth="1"/>
    <col min="10786" max="10786" width="16.42578125" customWidth="1"/>
    <col min="10787" max="10787" width="25.140625" customWidth="1"/>
    <col min="10788" max="10788" width="31" customWidth="1"/>
    <col min="10789" max="10789" width="51" customWidth="1"/>
    <col min="10790" max="10790" width="23.28515625" customWidth="1"/>
    <col min="10791" max="10791" width="36.28515625" customWidth="1"/>
    <col min="10792" max="10792" width="13.7109375" customWidth="1"/>
    <col min="10793" max="10793" width="7.7109375" customWidth="1"/>
    <col min="10794" max="10794" width="16.42578125" customWidth="1"/>
    <col min="10795" max="10795" width="25.140625" customWidth="1"/>
    <col min="10796" max="10796" width="31" customWidth="1"/>
    <col min="10797" max="10797" width="51" customWidth="1"/>
    <col min="10798" max="10798" width="23.28515625" customWidth="1"/>
    <col min="10799" max="10799" width="36.28515625" customWidth="1"/>
    <col min="10800" max="10800" width="13.7109375" customWidth="1"/>
    <col min="10801" max="10801" width="7.7109375" customWidth="1"/>
    <col min="10802" max="10802" width="16.42578125" customWidth="1"/>
    <col min="10803" max="10803" width="25.140625" customWidth="1"/>
    <col min="10804" max="10804" width="31" customWidth="1"/>
    <col min="10805" max="10805" width="51" customWidth="1"/>
    <col min="10806" max="10806" width="23.28515625" customWidth="1"/>
    <col min="10807" max="10807" width="36.28515625" customWidth="1"/>
    <col min="10808" max="10808" width="13.7109375" customWidth="1"/>
    <col min="10809" max="10809" width="7.7109375" customWidth="1"/>
    <col min="10810" max="10810" width="16.42578125" customWidth="1"/>
    <col min="10811" max="10811" width="25.140625" customWidth="1"/>
    <col min="10812" max="10812" width="31" customWidth="1"/>
    <col min="10813" max="10813" width="51" customWidth="1"/>
    <col min="10814" max="10814" width="23.28515625" customWidth="1"/>
    <col min="10815" max="10815" width="36.28515625" customWidth="1"/>
    <col min="10816" max="10816" width="13.7109375" customWidth="1"/>
    <col min="10817" max="10817" width="7.7109375" customWidth="1"/>
    <col min="10818" max="10818" width="16.42578125" customWidth="1"/>
    <col min="10819" max="10819" width="25.140625" customWidth="1"/>
    <col min="10820" max="10820" width="31" customWidth="1"/>
    <col min="10821" max="10821" width="51" customWidth="1"/>
    <col min="10822" max="10822" width="23.28515625" customWidth="1"/>
    <col min="10823" max="10823" width="36.28515625" customWidth="1"/>
    <col min="10824" max="10824" width="13.7109375" customWidth="1"/>
    <col min="10825" max="10825" width="7.7109375" customWidth="1"/>
    <col min="10826" max="10826" width="16.42578125" customWidth="1"/>
    <col min="10827" max="10827" width="25.140625" customWidth="1"/>
    <col min="10828" max="10828" width="31" customWidth="1"/>
    <col min="10829" max="10829" width="51" customWidth="1"/>
    <col min="10830" max="10830" width="23.28515625" customWidth="1"/>
    <col min="10831" max="10831" width="36.28515625" customWidth="1"/>
    <col min="10832" max="10832" width="13.7109375" customWidth="1"/>
    <col min="10833" max="10833" width="7.7109375" customWidth="1"/>
    <col min="10834" max="10834" width="16.42578125" customWidth="1"/>
    <col min="10835" max="10835" width="25.140625" customWidth="1"/>
    <col min="10836" max="10836" width="31" customWidth="1"/>
    <col min="10837" max="10837" width="51" customWidth="1"/>
    <col min="10838" max="10838" width="23.28515625" customWidth="1"/>
    <col min="10839" max="10839" width="36.28515625" customWidth="1"/>
    <col min="10840" max="10840" width="13.7109375" customWidth="1"/>
    <col min="10841" max="10841" width="7.7109375" customWidth="1"/>
    <col min="10842" max="10842" width="16.42578125" customWidth="1"/>
    <col min="10843" max="10843" width="25.140625" customWidth="1"/>
    <col min="10844" max="10844" width="31" customWidth="1"/>
    <col min="10845" max="10845" width="51" customWidth="1"/>
    <col min="10846" max="10846" width="23.28515625" customWidth="1"/>
    <col min="10847" max="10847" width="36.28515625" customWidth="1"/>
    <col min="10848" max="10848" width="13.7109375" customWidth="1"/>
    <col min="10849" max="10849" width="7.7109375" customWidth="1"/>
    <col min="10850" max="10850" width="16.42578125" customWidth="1"/>
    <col min="10851" max="10851" width="25.140625" customWidth="1"/>
    <col min="10852" max="10852" width="31" customWidth="1"/>
    <col min="10853" max="10853" width="51" customWidth="1"/>
    <col min="10854" max="10854" width="23.28515625" customWidth="1"/>
    <col min="10855" max="10855" width="36.28515625" customWidth="1"/>
    <col min="10856" max="10856" width="13.7109375" customWidth="1"/>
    <col min="10857" max="10857" width="7.7109375" customWidth="1"/>
    <col min="10858" max="10858" width="16.42578125" customWidth="1"/>
    <col min="10859" max="10859" width="25.140625" customWidth="1"/>
    <col min="10860" max="10860" width="31" customWidth="1"/>
    <col min="10861" max="10861" width="51" customWidth="1"/>
    <col min="10862" max="10862" width="23.28515625" customWidth="1"/>
    <col min="10863" max="10863" width="36.28515625" customWidth="1"/>
    <col min="10864" max="10864" width="13.7109375" customWidth="1"/>
    <col min="10865" max="10865" width="7.7109375" customWidth="1"/>
    <col min="10866" max="10866" width="16.42578125" customWidth="1"/>
    <col min="10867" max="10867" width="25.140625" customWidth="1"/>
    <col min="10868" max="10868" width="31" customWidth="1"/>
    <col min="10869" max="10869" width="51" customWidth="1"/>
    <col min="10870" max="10870" width="23.28515625" customWidth="1"/>
    <col min="10871" max="10871" width="36.28515625" customWidth="1"/>
    <col min="10872" max="10872" width="13.7109375" customWidth="1"/>
    <col min="10873" max="10873" width="7.7109375" customWidth="1"/>
    <col min="10874" max="10874" width="16.42578125" customWidth="1"/>
    <col min="10875" max="10875" width="25.140625" customWidth="1"/>
    <col min="10876" max="10876" width="31" customWidth="1"/>
    <col min="10877" max="10877" width="51" customWidth="1"/>
    <col min="10878" max="10878" width="23.28515625" customWidth="1"/>
    <col min="10879" max="10879" width="36.28515625" customWidth="1"/>
    <col min="10880" max="10880" width="13.7109375" customWidth="1"/>
    <col min="10881" max="10881" width="7.7109375" customWidth="1"/>
    <col min="10882" max="10882" width="16.42578125" customWidth="1"/>
    <col min="10883" max="10883" width="25.140625" customWidth="1"/>
    <col min="10884" max="10884" width="31" customWidth="1"/>
    <col min="10885" max="10885" width="51" customWidth="1"/>
    <col min="10886" max="10886" width="23.28515625" customWidth="1"/>
    <col min="10887" max="10887" width="36.28515625" customWidth="1"/>
    <col min="10888" max="10888" width="13.7109375" customWidth="1"/>
    <col min="10889" max="10889" width="7.7109375" customWidth="1"/>
    <col min="10890" max="10890" width="16.42578125" customWidth="1"/>
    <col min="10891" max="10891" width="25.140625" customWidth="1"/>
    <col min="10892" max="10892" width="31" customWidth="1"/>
    <col min="10893" max="10893" width="51" customWidth="1"/>
    <col min="10894" max="10894" width="23.28515625" customWidth="1"/>
    <col min="10895" max="10895" width="36.28515625" customWidth="1"/>
    <col min="10896" max="10896" width="13.7109375" customWidth="1"/>
    <col min="10897" max="10897" width="7.7109375" customWidth="1"/>
    <col min="10898" max="10898" width="16.42578125" customWidth="1"/>
    <col min="10899" max="10899" width="25.140625" customWidth="1"/>
    <col min="10900" max="10900" width="31" customWidth="1"/>
    <col min="10901" max="10901" width="51" customWidth="1"/>
    <col min="10902" max="10902" width="23.28515625" customWidth="1"/>
    <col min="10903" max="10903" width="36.28515625" customWidth="1"/>
    <col min="10904" max="10904" width="13.7109375" customWidth="1"/>
    <col min="10905" max="10905" width="7.7109375" customWidth="1"/>
    <col min="10906" max="10906" width="16.42578125" customWidth="1"/>
    <col min="10907" max="10907" width="25.140625" customWidth="1"/>
    <col min="10908" max="10908" width="31" customWidth="1"/>
    <col min="10909" max="10909" width="51" customWidth="1"/>
    <col min="10910" max="10910" width="23.28515625" customWidth="1"/>
    <col min="10911" max="10911" width="36.28515625" customWidth="1"/>
    <col min="10912" max="10912" width="13.7109375" customWidth="1"/>
    <col min="10913" max="10913" width="7.7109375" customWidth="1"/>
    <col min="10914" max="10914" width="16.42578125" customWidth="1"/>
    <col min="10915" max="10915" width="25.140625" customWidth="1"/>
    <col min="10916" max="10916" width="31" customWidth="1"/>
    <col min="10917" max="10917" width="51" customWidth="1"/>
    <col min="10918" max="10918" width="23.28515625" customWidth="1"/>
    <col min="10919" max="10919" width="36.28515625" customWidth="1"/>
    <col min="10920" max="10920" width="13.7109375" customWidth="1"/>
    <col min="10921" max="10921" width="7.7109375" customWidth="1"/>
    <col min="10922" max="10922" width="16.42578125" customWidth="1"/>
    <col min="10923" max="10923" width="25.140625" customWidth="1"/>
    <col min="10924" max="10924" width="31" customWidth="1"/>
    <col min="10925" max="10925" width="51" customWidth="1"/>
    <col min="10926" max="10926" width="23.28515625" customWidth="1"/>
    <col min="10927" max="10927" width="36.28515625" customWidth="1"/>
    <col min="10928" max="10928" width="13.7109375" customWidth="1"/>
    <col min="10929" max="10929" width="7.7109375" customWidth="1"/>
    <col min="10930" max="10930" width="16.42578125" customWidth="1"/>
    <col min="10931" max="10931" width="25.140625" customWidth="1"/>
    <col min="10932" max="10932" width="31" customWidth="1"/>
    <col min="10933" max="10933" width="51" customWidth="1"/>
    <col min="10934" max="10934" width="23.28515625" customWidth="1"/>
    <col min="10935" max="10935" width="36.28515625" customWidth="1"/>
    <col min="10936" max="10936" width="13.7109375" customWidth="1"/>
    <col min="10937" max="10937" width="7.7109375" customWidth="1"/>
    <col min="10938" max="10938" width="16.42578125" customWidth="1"/>
    <col min="10939" max="10939" width="25.140625" customWidth="1"/>
    <col min="10940" max="10940" width="31" customWidth="1"/>
    <col min="10941" max="10941" width="51" customWidth="1"/>
    <col min="10942" max="10942" width="23.28515625" customWidth="1"/>
    <col min="10943" max="10943" width="36.28515625" customWidth="1"/>
    <col min="10944" max="10944" width="13.7109375" customWidth="1"/>
    <col min="10945" max="10945" width="7.7109375" customWidth="1"/>
    <col min="10946" max="10946" width="16.42578125" customWidth="1"/>
    <col min="10947" max="10947" width="25.140625" customWidth="1"/>
    <col min="10948" max="10948" width="31" customWidth="1"/>
    <col min="10949" max="10949" width="51" customWidth="1"/>
    <col min="10950" max="10950" width="23.28515625" customWidth="1"/>
    <col min="10951" max="10951" width="36.28515625" customWidth="1"/>
    <col min="10952" max="10952" width="13.7109375" customWidth="1"/>
    <col min="10953" max="10953" width="7.7109375" customWidth="1"/>
    <col min="10954" max="10954" width="16.42578125" customWidth="1"/>
    <col min="10955" max="10955" width="25.140625" customWidth="1"/>
    <col min="10956" max="10956" width="31" customWidth="1"/>
    <col min="10957" max="10957" width="51" customWidth="1"/>
    <col min="10958" max="10958" width="23.28515625" customWidth="1"/>
    <col min="10959" max="10959" width="36.28515625" customWidth="1"/>
    <col min="10960" max="10960" width="13.7109375" customWidth="1"/>
    <col min="10961" max="10961" width="7.7109375" customWidth="1"/>
    <col min="10962" max="10962" width="16.42578125" customWidth="1"/>
    <col min="10963" max="10963" width="25.140625" customWidth="1"/>
    <col min="10964" max="10964" width="31" customWidth="1"/>
    <col min="10965" max="10965" width="51" customWidth="1"/>
    <col min="10966" max="10966" width="23.28515625" customWidth="1"/>
    <col min="10967" max="10967" width="36.28515625" customWidth="1"/>
    <col min="10968" max="10968" width="13.7109375" customWidth="1"/>
    <col min="10969" max="10969" width="7.7109375" customWidth="1"/>
    <col min="10970" max="10970" width="16.42578125" customWidth="1"/>
    <col min="10971" max="10971" width="25.140625" customWidth="1"/>
    <col min="10972" max="10972" width="31" customWidth="1"/>
    <col min="10973" max="10973" width="51" customWidth="1"/>
    <col min="10974" max="10974" width="23.28515625" customWidth="1"/>
    <col min="10975" max="10975" width="36.28515625" customWidth="1"/>
    <col min="10976" max="10976" width="13.7109375" customWidth="1"/>
    <col min="10977" max="10977" width="7.7109375" customWidth="1"/>
    <col min="10978" max="10978" width="16.42578125" customWidth="1"/>
    <col min="10979" max="10979" width="25.140625" customWidth="1"/>
    <col min="10980" max="10980" width="31" customWidth="1"/>
    <col min="10981" max="10981" width="51" customWidth="1"/>
    <col min="10982" max="10982" width="23.28515625" customWidth="1"/>
    <col min="10983" max="10983" width="36.28515625" customWidth="1"/>
    <col min="10984" max="10984" width="13.7109375" customWidth="1"/>
    <col min="10985" max="10985" width="7.7109375" customWidth="1"/>
    <col min="10986" max="10986" width="16.42578125" customWidth="1"/>
    <col min="10987" max="10987" width="25.140625" customWidth="1"/>
    <col min="10988" max="10988" width="31" customWidth="1"/>
    <col min="10989" max="10989" width="51" customWidth="1"/>
    <col min="10990" max="10990" width="23.28515625" customWidth="1"/>
    <col min="10991" max="10991" width="36.28515625" customWidth="1"/>
    <col min="10992" max="10992" width="13.7109375" customWidth="1"/>
    <col min="10993" max="10993" width="7.7109375" customWidth="1"/>
    <col min="10994" max="10994" width="16.42578125" customWidth="1"/>
    <col min="10995" max="10995" width="25.140625" customWidth="1"/>
    <col min="10996" max="10996" width="31" customWidth="1"/>
    <col min="10997" max="10997" width="51" customWidth="1"/>
    <col min="10998" max="10998" width="23.28515625" customWidth="1"/>
    <col min="10999" max="10999" width="36.28515625" customWidth="1"/>
    <col min="11000" max="11000" width="13.7109375" customWidth="1"/>
    <col min="11001" max="11001" width="7.7109375" customWidth="1"/>
    <col min="11002" max="11002" width="16.42578125" customWidth="1"/>
    <col min="11003" max="11003" width="25.140625" customWidth="1"/>
    <col min="11004" max="11004" width="31" customWidth="1"/>
    <col min="11005" max="11005" width="51" customWidth="1"/>
    <col min="11006" max="11006" width="23.28515625" customWidth="1"/>
    <col min="11007" max="11007" width="36.28515625" customWidth="1"/>
    <col min="11008" max="11008" width="13.7109375" customWidth="1"/>
    <col min="11009" max="11009" width="7.7109375" customWidth="1"/>
    <col min="11010" max="11010" width="16.42578125" customWidth="1"/>
    <col min="11011" max="11011" width="25.140625" customWidth="1"/>
    <col min="11012" max="11012" width="31" customWidth="1"/>
    <col min="11013" max="11013" width="51" customWidth="1"/>
    <col min="11014" max="11014" width="23.28515625" customWidth="1"/>
    <col min="11015" max="11015" width="36.28515625" customWidth="1"/>
    <col min="11016" max="11016" width="13.7109375" customWidth="1"/>
    <col min="11017" max="11017" width="7.7109375" customWidth="1"/>
    <col min="11018" max="11018" width="16.42578125" customWidth="1"/>
    <col min="11019" max="11019" width="25.140625" customWidth="1"/>
    <col min="11020" max="11020" width="31" customWidth="1"/>
    <col min="11021" max="11021" width="51" customWidth="1"/>
    <col min="11022" max="11022" width="23.28515625" customWidth="1"/>
    <col min="11023" max="11023" width="36.28515625" customWidth="1"/>
    <col min="11024" max="11024" width="13.7109375" customWidth="1"/>
    <col min="11025" max="11025" width="7.7109375" customWidth="1"/>
    <col min="11026" max="11026" width="16.42578125" customWidth="1"/>
    <col min="11027" max="11027" width="25.140625" customWidth="1"/>
    <col min="11028" max="11028" width="31" customWidth="1"/>
    <col min="11029" max="11029" width="51" customWidth="1"/>
    <col min="11030" max="11030" width="23.28515625" customWidth="1"/>
    <col min="11031" max="11031" width="36.28515625" customWidth="1"/>
    <col min="11032" max="11032" width="13.7109375" customWidth="1"/>
    <col min="11033" max="11033" width="7.7109375" customWidth="1"/>
    <col min="11034" max="11034" width="16.42578125" customWidth="1"/>
    <col min="11035" max="11035" width="25.140625" customWidth="1"/>
    <col min="11036" max="11036" width="31" customWidth="1"/>
    <col min="11037" max="11037" width="51" customWidth="1"/>
    <col min="11038" max="11038" width="23.28515625" customWidth="1"/>
    <col min="11039" max="11039" width="36.28515625" customWidth="1"/>
    <col min="11040" max="11040" width="13.7109375" customWidth="1"/>
    <col min="11041" max="11041" width="7.7109375" customWidth="1"/>
    <col min="11042" max="11042" width="16.42578125" customWidth="1"/>
    <col min="11043" max="11043" width="25.140625" customWidth="1"/>
    <col min="11044" max="11044" width="31" customWidth="1"/>
    <col min="11045" max="11045" width="51" customWidth="1"/>
    <col min="11046" max="11046" width="23.28515625" customWidth="1"/>
    <col min="11047" max="11047" width="36.28515625" customWidth="1"/>
    <col min="11048" max="11048" width="13.7109375" customWidth="1"/>
    <col min="11049" max="11049" width="7.7109375" customWidth="1"/>
    <col min="11050" max="11050" width="16.42578125" customWidth="1"/>
    <col min="11051" max="11051" width="25.140625" customWidth="1"/>
    <col min="11052" max="11052" width="31" customWidth="1"/>
    <col min="11053" max="11053" width="51" customWidth="1"/>
    <col min="11054" max="11054" width="23.28515625" customWidth="1"/>
    <col min="11055" max="11055" width="36.28515625" customWidth="1"/>
    <col min="11056" max="11056" width="13.7109375" customWidth="1"/>
    <col min="11057" max="11057" width="7.7109375" customWidth="1"/>
    <col min="11058" max="11058" width="16.42578125" customWidth="1"/>
    <col min="11059" max="11059" width="25.140625" customWidth="1"/>
    <col min="11060" max="11060" width="31" customWidth="1"/>
    <col min="11061" max="11061" width="51" customWidth="1"/>
    <col min="11062" max="11062" width="23.28515625" customWidth="1"/>
    <col min="11063" max="11063" width="36.28515625" customWidth="1"/>
    <col min="11064" max="11064" width="13.7109375" customWidth="1"/>
    <col min="11065" max="11065" width="7.7109375" customWidth="1"/>
    <col min="11066" max="11066" width="16.42578125" customWidth="1"/>
    <col min="11067" max="11067" width="25.140625" customWidth="1"/>
    <col min="11068" max="11068" width="31" customWidth="1"/>
    <col min="11069" max="11069" width="51" customWidth="1"/>
    <col min="11070" max="11070" width="23.28515625" customWidth="1"/>
    <col min="11071" max="11071" width="36.28515625" customWidth="1"/>
    <col min="11072" max="11072" width="13.7109375" customWidth="1"/>
    <col min="11073" max="11073" width="7.7109375" customWidth="1"/>
    <col min="11074" max="11074" width="16.42578125" customWidth="1"/>
    <col min="11075" max="11075" width="25.140625" customWidth="1"/>
    <col min="11076" max="11076" width="31" customWidth="1"/>
    <col min="11077" max="11077" width="51" customWidth="1"/>
    <col min="11078" max="11078" width="23.28515625" customWidth="1"/>
    <col min="11079" max="11079" width="36.28515625" customWidth="1"/>
    <col min="11080" max="11080" width="13.7109375" customWidth="1"/>
    <col min="11081" max="11081" width="7.7109375" customWidth="1"/>
    <col min="11082" max="11082" width="16.42578125" customWidth="1"/>
    <col min="11083" max="11083" width="25.140625" customWidth="1"/>
    <col min="11084" max="11084" width="31" customWidth="1"/>
    <col min="11085" max="11085" width="51" customWidth="1"/>
    <col min="11086" max="11086" width="23.28515625" customWidth="1"/>
    <col min="11087" max="11087" width="36.28515625" customWidth="1"/>
    <col min="11088" max="11088" width="13.7109375" customWidth="1"/>
    <col min="11089" max="11089" width="7.7109375" customWidth="1"/>
    <col min="11090" max="11090" width="16.42578125" customWidth="1"/>
    <col min="11091" max="11091" width="25.140625" customWidth="1"/>
    <col min="11092" max="11092" width="31" customWidth="1"/>
    <col min="11093" max="11093" width="51" customWidth="1"/>
    <col min="11094" max="11094" width="23.28515625" customWidth="1"/>
    <col min="11095" max="11095" width="36.28515625" customWidth="1"/>
    <col min="11096" max="11096" width="13.7109375" customWidth="1"/>
    <col min="11097" max="11097" width="7.7109375" customWidth="1"/>
    <col min="11098" max="11098" width="16.42578125" customWidth="1"/>
    <col min="11099" max="11099" width="25.140625" customWidth="1"/>
    <col min="11100" max="11100" width="31" customWidth="1"/>
    <col min="11101" max="11101" width="51" customWidth="1"/>
    <col min="11102" max="11102" width="23.28515625" customWidth="1"/>
    <col min="11103" max="11103" width="36.28515625" customWidth="1"/>
    <col min="11104" max="11104" width="13.7109375" customWidth="1"/>
    <col min="11105" max="11105" width="7.7109375" customWidth="1"/>
    <col min="11106" max="11106" width="16.42578125" customWidth="1"/>
    <col min="11107" max="11107" width="25.140625" customWidth="1"/>
    <col min="11108" max="11108" width="31" customWidth="1"/>
    <col min="11109" max="11109" width="51" customWidth="1"/>
    <col min="11110" max="11110" width="23.28515625" customWidth="1"/>
    <col min="11111" max="11111" width="36.28515625" customWidth="1"/>
    <col min="11112" max="11112" width="13.7109375" customWidth="1"/>
    <col min="11113" max="11113" width="7.7109375" customWidth="1"/>
    <col min="11114" max="11114" width="16.42578125" customWidth="1"/>
    <col min="11115" max="11115" width="25.140625" customWidth="1"/>
    <col min="11116" max="11116" width="31" customWidth="1"/>
    <col min="11117" max="11117" width="51" customWidth="1"/>
    <col min="11118" max="11118" width="23.28515625" customWidth="1"/>
    <col min="11119" max="11119" width="36.28515625" customWidth="1"/>
    <col min="11120" max="11120" width="13.7109375" customWidth="1"/>
    <col min="11121" max="11121" width="7.7109375" customWidth="1"/>
    <col min="11122" max="11122" width="16.42578125" customWidth="1"/>
    <col min="11123" max="11123" width="25.140625" customWidth="1"/>
    <col min="11124" max="11124" width="31" customWidth="1"/>
    <col min="11125" max="11125" width="51" customWidth="1"/>
    <col min="11126" max="11126" width="23.28515625" customWidth="1"/>
    <col min="11127" max="11127" width="36.28515625" customWidth="1"/>
    <col min="11128" max="11128" width="13.7109375" customWidth="1"/>
    <col min="11129" max="11129" width="7.7109375" customWidth="1"/>
    <col min="11130" max="11130" width="16.42578125" customWidth="1"/>
    <col min="11131" max="11131" width="25.140625" customWidth="1"/>
    <col min="11132" max="11132" width="31" customWidth="1"/>
    <col min="11133" max="11133" width="51" customWidth="1"/>
    <col min="11134" max="11134" width="23.28515625" customWidth="1"/>
    <col min="11135" max="11135" width="36.28515625" customWidth="1"/>
    <col min="11136" max="11136" width="13.7109375" customWidth="1"/>
    <col min="11137" max="11137" width="7.7109375" customWidth="1"/>
    <col min="11138" max="11138" width="16.42578125" customWidth="1"/>
    <col min="11139" max="11139" width="25.140625" customWidth="1"/>
    <col min="11140" max="11140" width="31" customWidth="1"/>
    <col min="11141" max="11141" width="51" customWidth="1"/>
    <col min="11142" max="11142" width="23.28515625" customWidth="1"/>
    <col min="11143" max="11143" width="36.28515625" customWidth="1"/>
    <col min="11144" max="11144" width="13.7109375" customWidth="1"/>
    <col min="11145" max="11145" width="7.7109375" customWidth="1"/>
    <col min="11146" max="11146" width="16.42578125" customWidth="1"/>
    <col min="11147" max="11147" width="25.140625" customWidth="1"/>
    <col min="11148" max="11148" width="31" customWidth="1"/>
    <col min="11149" max="11149" width="51" customWidth="1"/>
    <col min="11150" max="11150" width="23.28515625" customWidth="1"/>
    <col min="11151" max="11151" width="36.28515625" customWidth="1"/>
    <col min="11152" max="11152" width="13.7109375" customWidth="1"/>
    <col min="11153" max="11153" width="7.7109375" customWidth="1"/>
    <col min="11154" max="11154" width="16.42578125" customWidth="1"/>
    <col min="11155" max="11155" width="25.140625" customWidth="1"/>
    <col min="11156" max="11156" width="31" customWidth="1"/>
    <col min="11157" max="11157" width="51" customWidth="1"/>
    <col min="11158" max="11158" width="23.28515625" customWidth="1"/>
    <col min="11159" max="11159" width="36.28515625" customWidth="1"/>
    <col min="11160" max="11160" width="13.7109375" customWidth="1"/>
    <col min="11161" max="11161" width="7.7109375" customWidth="1"/>
    <col min="11162" max="11162" width="16.42578125" customWidth="1"/>
    <col min="11163" max="11163" width="25.140625" customWidth="1"/>
    <col min="11164" max="11164" width="31" customWidth="1"/>
    <col min="11165" max="11165" width="51" customWidth="1"/>
    <col min="11166" max="11166" width="23.28515625" customWidth="1"/>
    <col min="11167" max="11167" width="36.28515625" customWidth="1"/>
    <col min="11168" max="11168" width="13.7109375" customWidth="1"/>
    <col min="11169" max="11169" width="7.7109375" customWidth="1"/>
    <col min="11170" max="11170" width="16.42578125" customWidth="1"/>
    <col min="11171" max="11171" width="25.140625" customWidth="1"/>
    <col min="11172" max="11172" width="31" customWidth="1"/>
    <col min="11173" max="11173" width="51" customWidth="1"/>
    <col min="11174" max="11174" width="23.28515625" customWidth="1"/>
    <col min="11175" max="11175" width="36.28515625" customWidth="1"/>
    <col min="11176" max="11176" width="13.7109375" customWidth="1"/>
    <col min="11177" max="11177" width="7.7109375" customWidth="1"/>
    <col min="11178" max="11178" width="16.42578125" customWidth="1"/>
    <col min="11179" max="11179" width="25.140625" customWidth="1"/>
    <col min="11180" max="11180" width="31" customWidth="1"/>
    <col min="11181" max="11181" width="51" customWidth="1"/>
    <col min="11182" max="11182" width="23.28515625" customWidth="1"/>
    <col min="11183" max="11183" width="36.28515625" customWidth="1"/>
    <col min="11184" max="11184" width="13.7109375" customWidth="1"/>
    <col min="11185" max="11185" width="7.7109375" customWidth="1"/>
    <col min="11186" max="11186" width="16.42578125" customWidth="1"/>
    <col min="11187" max="11187" width="25.140625" customWidth="1"/>
    <col min="11188" max="11188" width="31" customWidth="1"/>
    <col min="11189" max="11189" width="51" customWidth="1"/>
    <col min="11190" max="11190" width="23.28515625" customWidth="1"/>
    <col min="11191" max="11191" width="36.28515625" customWidth="1"/>
    <col min="11192" max="11192" width="13.7109375" customWidth="1"/>
    <col min="11193" max="11193" width="7.7109375" customWidth="1"/>
    <col min="11194" max="11194" width="16.42578125" customWidth="1"/>
    <col min="11195" max="11195" width="25.140625" customWidth="1"/>
    <col min="11196" max="11196" width="31" customWidth="1"/>
    <col min="11197" max="11197" width="51" customWidth="1"/>
    <col min="11198" max="11198" width="23.28515625" customWidth="1"/>
    <col min="11199" max="11199" width="36.28515625" customWidth="1"/>
    <col min="11200" max="11200" width="13.7109375" customWidth="1"/>
    <col min="11201" max="11201" width="7.7109375" customWidth="1"/>
    <col min="11202" max="11202" width="16.42578125" customWidth="1"/>
    <col min="11203" max="11203" width="25.140625" customWidth="1"/>
    <col min="11204" max="11204" width="31" customWidth="1"/>
    <col min="11205" max="11205" width="51" customWidth="1"/>
    <col min="11206" max="11206" width="23.28515625" customWidth="1"/>
    <col min="11207" max="11207" width="36.28515625" customWidth="1"/>
    <col min="11208" max="11208" width="13.7109375" customWidth="1"/>
    <col min="11209" max="11209" width="7.7109375" customWidth="1"/>
    <col min="11210" max="11210" width="16.42578125" customWidth="1"/>
    <col min="11211" max="11211" width="25.140625" customWidth="1"/>
    <col min="11212" max="11212" width="31" customWidth="1"/>
    <col min="11213" max="11213" width="51" customWidth="1"/>
    <col min="11214" max="11214" width="23.28515625" customWidth="1"/>
    <col min="11215" max="11215" width="36.28515625" customWidth="1"/>
    <col min="11216" max="11216" width="13.7109375" customWidth="1"/>
    <col min="11217" max="11217" width="7.7109375" customWidth="1"/>
    <col min="11218" max="11218" width="16.42578125" customWidth="1"/>
    <col min="11219" max="11219" width="25.140625" customWidth="1"/>
    <col min="11220" max="11220" width="31" customWidth="1"/>
    <col min="11221" max="11221" width="51" customWidth="1"/>
    <col min="11222" max="11222" width="23.28515625" customWidth="1"/>
    <col min="11223" max="11223" width="36.28515625" customWidth="1"/>
    <col min="11224" max="11224" width="13.7109375" customWidth="1"/>
    <col min="11225" max="11225" width="7.7109375" customWidth="1"/>
    <col min="11226" max="11226" width="16.42578125" customWidth="1"/>
    <col min="11227" max="11227" width="25.140625" customWidth="1"/>
    <col min="11228" max="11228" width="31" customWidth="1"/>
    <col min="11229" max="11229" width="51" customWidth="1"/>
    <col min="11230" max="11230" width="23.28515625" customWidth="1"/>
    <col min="11231" max="11231" width="36.28515625" customWidth="1"/>
    <col min="11232" max="11232" width="13.7109375" customWidth="1"/>
    <col min="11233" max="11233" width="7.7109375" customWidth="1"/>
    <col min="11234" max="11234" width="16.42578125" customWidth="1"/>
    <col min="11235" max="11235" width="25.140625" customWidth="1"/>
    <col min="11236" max="11236" width="31" customWidth="1"/>
    <col min="11237" max="11237" width="51" customWidth="1"/>
    <col min="11238" max="11238" width="23.28515625" customWidth="1"/>
    <col min="11239" max="11239" width="36.28515625" customWidth="1"/>
    <col min="11240" max="11240" width="13.7109375" customWidth="1"/>
    <col min="11241" max="11241" width="7.7109375" customWidth="1"/>
    <col min="11242" max="11242" width="16.42578125" customWidth="1"/>
    <col min="11243" max="11243" width="25.140625" customWidth="1"/>
    <col min="11244" max="11244" width="31" customWidth="1"/>
    <col min="11245" max="11245" width="51" customWidth="1"/>
    <col min="11246" max="11246" width="23.28515625" customWidth="1"/>
    <col min="11247" max="11247" width="36.28515625" customWidth="1"/>
    <col min="11248" max="11248" width="13.7109375" customWidth="1"/>
    <col min="11249" max="11249" width="7.7109375" customWidth="1"/>
    <col min="11250" max="11250" width="16.42578125" customWidth="1"/>
    <col min="11251" max="11251" width="25.140625" customWidth="1"/>
    <col min="11252" max="11252" width="31" customWidth="1"/>
    <col min="11253" max="11253" width="51" customWidth="1"/>
    <col min="11254" max="11254" width="23.28515625" customWidth="1"/>
    <col min="11255" max="11255" width="36.28515625" customWidth="1"/>
    <col min="11256" max="11256" width="13.7109375" customWidth="1"/>
    <col min="11257" max="11257" width="7.7109375" customWidth="1"/>
    <col min="11258" max="11258" width="16.42578125" customWidth="1"/>
    <col min="11259" max="11259" width="25.140625" customWidth="1"/>
    <col min="11260" max="11260" width="31" customWidth="1"/>
    <col min="11261" max="11261" width="51" customWidth="1"/>
    <col min="11262" max="11262" width="23.28515625" customWidth="1"/>
    <col min="11263" max="11263" width="36.28515625" customWidth="1"/>
    <col min="11264" max="11264" width="13.7109375" customWidth="1"/>
    <col min="11265" max="11265" width="7.7109375" customWidth="1"/>
    <col min="11266" max="11266" width="16.42578125" customWidth="1"/>
    <col min="11267" max="11267" width="25.140625" customWidth="1"/>
    <col min="11268" max="11268" width="31" customWidth="1"/>
    <col min="11269" max="11269" width="51" customWidth="1"/>
    <col min="11270" max="11270" width="23.28515625" customWidth="1"/>
    <col min="11271" max="11271" width="36.28515625" customWidth="1"/>
    <col min="11272" max="11272" width="13.7109375" customWidth="1"/>
    <col min="11273" max="11273" width="7.7109375" customWidth="1"/>
    <col min="11274" max="11274" width="16.42578125" customWidth="1"/>
    <col min="11275" max="11275" width="25.140625" customWidth="1"/>
    <col min="11276" max="11276" width="31" customWidth="1"/>
    <col min="11277" max="11277" width="51" customWidth="1"/>
    <col min="11278" max="11278" width="23.28515625" customWidth="1"/>
    <col min="11279" max="11279" width="36.28515625" customWidth="1"/>
    <col min="11280" max="11280" width="13.7109375" customWidth="1"/>
    <col min="11281" max="11281" width="7.7109375" customWidth="1"/>
    <col min="11282" max="11282" width="16.42578125" customWidth="1"/>
    <col min="11283" max="11283" width="25.140625" customWidth="1"/>
    <col min="11284" max="11284" width="31" customWidth="1"/>
    <col min="11285" max="11285" width="51" customWidth="1"/>
    <col min="11286" max="11286" width="23.28515625" customWidth="1"/>
    <col min="11287" max="11287" width="36.28515625" customWidth="1"/>
    <col min="11288" max="11288" width="13.7109375" customWidth="1"/>
    <col min="11289" max="11289" width="7.7109375" customWidth="1"/>
    <col min="11290" max="11290" width="16.42578125" customWidth="1"/>
    <col min="11291" max="11291" width="25.140625" customWidth="1"/>
    <col min="11292" max="11292" width="31" customWidth="1"/>
    <col min="11293" max="11293" width="51" customWidth="1"/>
    <col min="11294" max="11294" width="23.28515625" customWidth="1"/>
    <col min="11295" max="11295" width="36.28515625" customWidth="1"/>
    <col min="11296" max="11296" width="13.7109375" customWidth="1"/>
    <col min="11297" max="11297" width="7.7109375" customWidth="1"/>
    <col min="11298" max="11298" width="16.42578125" customWidth="1"/>
    <col min="11299" max="11299" width="25.140625" customWidth="1"/>
    <col min="11300" max="11300" width="31" customWidth="1"/>
    <col min="11301" max="11301" width="51" customWidth="1"/>
    <col min="11302" max="11302" width="23.28515625" customWidth="1"/>
    <col min="11303" max="11303" width="36.28515625" customWidth="1"/>
    <col min="11304" max="11304" width="13.7109375" customWidth="1"/>
    <col min="11305" max="11305" width="7.7109375" customWidth="1"/>
    <col min="11306" max="11306" width="16.42578125" customWidth="1"/>
    <col min="11307" max="11307" width="25.140625" customWidth="1"/>
    <col min="11308" max="11308" width="31" customWidth="1"/>
    <col min="11309" max="11309" width="51" customWidth="1"/>
    <col min="11310" max="11310" width="23.28515625" customWidth="1"/>
    <col min="11311" max="11311" width="36.28515625" customWidth="1"/>
    <col min="11312" max="11312" width="13.7109375" customWidth="1"/>
    <col min="11313" max="11313" width="7.7109375" customWidth="1"/>
    <col min="11314" max="11314" width="16.42578125" customWidth="1"/>
    <col min="11315" max="11315" width="25.140625" customWidth="1"/>
    <col min="11316" max="11316" width="31" customWidth="1"/>
    <col min="11317" max="11317" width="51" customWidth="1"/>
    <col min="11318" max="11318" width="23.28515625" customWidth="1"/>
    <col min="11319" max="11319" width="36.28515625" customWidth="1"/>
    <col min="11320" max="11320" width="13.7109375" customWidth="1"/>
    <col min="11321" max="11321" width="7.7109375" customWidth="1"/>
    <col min="11322" max="11322" width="16.42578125" customWidth="1"/>
    <col min="11323" max="11323" width="25.140625" customWidth="1"/>
    <col min="11324" max="11324" width="31" customWidth="1"/>
    <col min="11325" max="11325" width="51" customWidth="1"/>
    <col min="11326" max="11326" width="23.28515625" customWidth="1"/>
    <col min="11327" max="11327" width="36.28515625" customWidth="1"/>
    <col min="11328" max="11328" width="13.7109375" customWidth="1"/>
    <col min="11329" max="11329" width="7.7109375" customWidth="1"/>
    <col min="11330" max="11330" width="16.42578125" customWidth="1"/>
    <col min="11331" max="11331" width="25.140625" customWidth="1"/>
    <col min="11332" max="11332" width="31" customWidth="1"/>
    <col min="11333" max="11333" width="51" customWidth="1"/>
    <col min="11334" max="11334" width="23.28515625" customWidth="1"/>
    <col min="11335" max="11335" width="36.28515625" customWidth="1"/>
    <col min="11336" max="11336" width="13.7109375" customWidth="1"/>
    <col min="11337" max="11337" width="7.7109375" customWidth="1"/>
    <col min="11338" max="11338" width="16.42578125" customWidth="1"/>
    <col min="11339" max="11339" width="25.140625" customWidth="1"/>
    <col min="11340" max="11340" width="31" customWidth="1"/>
    <col min="11341" max="11341" width="51" customWidth="1"/>
    <col min="11342" max="11342" width="23.28515625" customWidth="1"/>
    <col min="11343" max="11343" width="36.28515625" customWidth="1"/>
    <col min="11344" max="11344" width="13.7109375" customWidth="1"/>
    <col min="11345" max="11345" width="7.7109375" customWidth="1"/>
    <col min="11346" max="11346" width="16.42578125" customWidth="1"/>
    <col min="11347" max="11347" width="25.140625" customWidth="1"/>
    <col min="11348" max="11348" width="31" customWidth="1"/>
    <col min="11349" max="11349" width="51" customWidth="1"/>
    <col min="11350" max="11350" width="23.28515625" customWidth="1"/>
    <col min="11351" max="11351" width="36.28515625" customWidth="1"/>
    <col min="11352" max="11352" width="13.7109375" customWidth="1"/>
    <col min="11353" max="11353" width="7.7109375" customWidth="1"/>
    <col min="11354" max="11354" width="16.42578125" customWidth="1"/>
    <col min="11355" max="11355" width="25.140625" customWidth="1"/>
    <col min="11356" max="11356" width="31" customWidth="1"/>
    <col min="11357" max="11357" width="51" customWidth="1"/>
    <col min="11358" max="11358" width="23.28515625" customWidth="1"/>
    <col min="11359" max="11359" width="36.28515625" customWidth="1"/>
    <col min="11360" max="11360" width="13.7109375" customWidth="1"/>
    <col min="11361" max="11361" width="7.7109375" customWidth="1"/>
    <col min="11362" max="11362" width="16.42578125" customWidth="1"/>
    <col min="11363" max="11363" width="25.140625" customWidth="1"/>
    <col min="11364" max="11364" width="31" customWidth="1"/>
    <col min="11365" max="11365" width="51" customWidth="1"/>
    <col min="11366" max="11366" width="23.28515625" customWidth="1"/>
    <col min="11367" max="11367" width="36.28515625" customWidth="1"/>
    <col min="11368" max="11368" width="13.7109375" customWidth="1"/>
    <col min="11369" max="11369" width="7.7109375" customWidth="1"/>
    <col min="11370" max="11370" width="16.42578125" customWidth="1"/>
    <col min="11371" max="11371" width="25.140625" customWidth="1"/>
    <col min="11372" max="11372" width="31" customWidth="1"/>
    <col min="11373" max="11373" width="51" customWidth="1"/>
    <col min="11374" max="11374" width="23.28515625" customWidth="1"/>
    <col min="11375" max="11375" width="36.28515625" customWidth="1"/>
    <col min="11376" max="11376" width="13.7109375" customWidth="1"/>
    <col min="11377" max="11377" width="7.7109375" customWidth="1"/>
    <col min="11378" max="11378" width="16.42578125" customWidth="1"/>
    <col min="11379" max="11379" width="25.140625" customWidth="1"/>
    <col min="11380" max="11380" width="31" customWidth="1"/>
    <col min="11381" max="11381" width="51" customWidth="1"/>
    <col min="11382" max="11382" width="23.28515625" customWidth="1"/>
    <col min="11383" max="11383" width="36.28515625" customWidth="1"/>
    <col min="11384" max="11384" width="13.7109375" customWidth="1"/>
    <col min="11385" max="11385" width="7.7109375" customWidth="1"/>
    <col min="11386" max="11386" width="16.42578125" customWidth="1"/>
    <col min="11387" max="11387" width="25.140625" customWidth="1"/>
    <col min="11388" max="11388" width="31" customWidth="1"/>
    <col min="11389" max="11389" width="51" customWidth="1"/>
    <col min="11390" max="11390" width="23.28515625" customWidth="1"/>
    <col min="11391" max="11391" width="36.28515625" customWidth="1"/>
    <col min="11392" max="11392" width="13.7109375" customWidth="1"/>
    <col min="11393" max="11393" width="7.7109375" customWidth="1"/>
    <col min="11394" max="11394" width="16.42578125" customWidth="1"/>
    <col min="11395" max="11395" width="25.140625" customWidth="1"/>
    <col min="11396" max="11396" width="31" customWidth="1"/>
    <col min="11397" max="11397" width="51" customWidth="1"/>
    <col min="11398" max="11398" width="23.28515625" customWidth="1"/>
    <col min="11399" max="11399" width="36.28515625" customWidth="1"/>
    <col min="11400" max="11400" width="13.7109375" customWidth="1"/>
    <col min="11401" max="11401" width="7.7109375" customWidth="1"/>
    <col min="11402" max="11402" width="16.42578125" customWidth="1"/>
    <col min="11403" max="11403" width="25.140625" customWidth="1"/>
    <col min="11404" max="11404" width="31" customWidth="1"/>
    <col min="11405" max="11405" width="51" customWidth="1"/>
    <col min="11406" max="11406" width="23.28515625" customWidth="1"/>
    <col min="11407" max="11407" width="36.28515625" customWidth="1"/>
    <col min="11408" max="11408" width="13.7109375" customWidth="1"/>
    <col min="11409" max="11409" width="7.7109375" customWidth="1"/>
    <col min="11410" max="11410" width="16.42578125" customWidth="1"/>
    <col min="11411" max="11411" width="25.140625" customWidth="1"/>
    <col min="11412" max="11412" width="31" customWidth="1"/>
    <col min="11413" max="11413" width="51" customWidth="1"/>
    <col min="11414" max="11414" width="23.28515625" customWidth="1"/>
    <col min="11415" max="11415" width="36.28515625" customWidth="1"/>
    <col min="11416" max="11416" width="13.7109375" customWidth="1"/>
    <col min="11417" max="11417" width="7.7109375" customWidth="1"/>
    <col min="11418" max="11418" width="16.42578125" customWidth="1"/>
    <col min="11419" max="11419" width="25.140625" customWidth="1"/>
    <col min="11420" max="11420" width="31" customWidth="1"/>
    <col min="11421" max="11421" width="51" customWidth="1"/>
    <col min="11422" max="11422" width="23.28515625" customWidth="1"/>
    <col min="11423" max="11423" width="36.28515625" customWidth="1"/>
    <col min="11424" max="11424" width="13.7109375" customWidth="1"/>
    <col min="11425" max="11425" width="7.7109375" customWidth="1"/>
    <col min="11426" max="11426" width="16.42578125" customWidth="1"/>
    <col min="11427" max="11427" width="25.140625" customWidth="1"/>
    <col min="11428" max="11428" width="31" customWidth="1"/>
    <col min="11429" max="11429" width="51" customWidth="1"/>
    <col min="11430" max="11430" width="23.28515625" customWidth="1"/>
    <col min="11431" max="11431" width="36.28515625" customWidth="1"/>
    <col min="11432" max="11432" width="13.7109375" customWidth="1"/>
    <col min="11433" max="11433" width="7.7109375" customWidth="1"/>
    <col min="11434" max="11434" width="16.42578125" customWidth="1"/>
    <col min="11435" max="11435" width="25.140625" customWidth="1"/>
    <col min="11436" max="11436" width="31" customWidth="1"/>
    <col min="11437" max="11437" width="51" customWidth="1"/>
    <col min="11438" max="11438" width="23.28515625" customWidth="1"/>
    <col min="11439" max="11439" width="36.28515625" customWidth="1"/>
    <col min="11440" max="11440" width="13.7109375" customWidth="1"/>
    <col min="11441" max="11441" width="7.7109375" customWidth="1"/>
    <col min="11442" max="11442" width="16.42578125" customWidth="1"/>
    <col min="11443" max="11443" width="25.140625" customWidth="1"/>
    <col min="11444" max="11444" width="31" customWidth="1"/>
    <col min="11445" max="11445" width="51" customWidth="1"/>
    <col min="11446" max="11446" width="23.28515625" customWidth="1"/>
    <col min="11447" max="11447" width="36.28515625" customWidth="1"/>
    <col min="11448" max="11448" width="13.7109375" customWidth="1"/>
    <col min="11449" max="11449" width="7.7109375" customWidth="1"/>
    <col min="11450" max="11450" width="16.42578125" customWidth="1"/>
    <col min="11451" max="11451" width="25.140625" customWidth="1"/>
    <col min="11452" max="11452" width="31" customWidth="1"/>
    <col min="11453" max="11453" width="51" customWidth="1"/>
    <col min="11454" max="11454" width="23.28515625" customWidth="1"/>
    <col min="11455" max="11455" width="36.28515625" customWidth="1"/>
    <col min="11456" max="11456" width="13.7109375" customWidth="1"/>
    <col min="11457" max="11457" width="7.7109375" customWidth="1"/>
    <col min="11458" max="11458" width="16.42578125" customWidth="1"/>
    <col min="11459" max="11459" width="25.140625" customWidth="1"/>
    <col min="11460" max="11460" width="31" customWidth="1"/>
    <col min="11461" max="11461" width="51" customWidth="1"/>
    <col min="11462" max="11462" width="23.28515625" customWidth="1"/>
    <col min="11463" max="11463" width="36.28515625" customWidth="1"/>
    <col min="11464" max="11464" width="13.7109375" customWidth="1"/>
    <col min="11465" max="11465" width="7.7109375" customWidth="1"/>
    <col min="11466" max="11466" width="16.42578125" customWidth="1"/>
    <col min="11467" max="11467" width="25.140625" customWidth="1"/>
    <col min="11468" max="11468" width="31" customWidth="1"/>
    <col min="11469" max="11469" width="51" customWidth="1"/>
    <col min="11470" max="11470" width="23.28515625" customWidth="1"/>
    <col min="11471" max="11471" width="36.28515625" customWidth="1"/>
    <col min="11472" max="11472" width="13.7109375" customWidth="1"/>
    <col min="11473" max="11473" width="7.7109375" customWidth="1"/>
    <col min="11474" max="11474" width="16.42578125" customWidth="1"/>
    <col min="11475" max="11475" width="25.140625" customWidth="1"/>
    <col min="11476" max="11476" width="31" customWidth="1"/>
    <col min="11477" max="11477" width="51" customWidth="1"/>
    <col min="11478" max="11478" width="23.28515625" customWidth="1"/>
    <col min="11479" max="11479" width="36.28515625" customWidth="1"/>
    <col min="11480" max="11480" width="13.7109375" customWidth="1"/>
    <col min="11481" max="11481" width="7.7109375" customWidth="1"/>
    <col min="11482" max="11482" width="16.42578125" customWidth="1"/>
    <col min="11483" max="11483" width="25.140625" customWidth="1"/>
    <col min="11484" max="11484" width="31" customWidth="1"/>
    <col min="11485" max="11485" width="51" customWidth="1"/>
    <col min="11486" max="11486" width="23.28515625" customWidth="1"/>
    <col min="11487" max="11487" width="36.28515625" customWidth="1"/>
    <col min="11488" max="11488" width="13.7109375" customWidth="1"/>
    <col min="11489" max="11489" width="7.7109375" customWidth="1"/>
    <col min="11490" max="11490" width="16.42578125" customWidth="1"/>
    <col min="11491" max="11491" width="25.140625" customWidth="1"/>
    <col min="11492" max="11492" width="31" customWidth="1"/>
    <col min="11493" max="11493" width="51" customWidth="1"/>
    <col min="11494" max="11494" width="23.28515625" customWidth="1"/>
    <col min="11495" max="11495" width="36.28515625" customWidth="1"/>
    <col min="11496" max="11496" width="13.7109375" customWidth="1"/>
    <col min="11497" max="11497" width="7.7109375" customWidth="1"/>
    <col min="11498" max="11498" width="16.42578125" customWidth="1"/>
    <col min="11499" max="11499" width="25.140625" customWidth="1"/>
    <col min="11500" max="11500" width="31" customWidth="1"/>
    <col min="11501" max="11501" width="51" customWidth="1"/>
    <col min="11502" max="11502" width="23.28515625" customWidth="1"/>
    <col min="11503" max="11503" width="36.28515625" customWidth="1"/>
    <col min="11504" max="11504" width="13.7109375" customWidth="1"/>
    <col min="11505" max="11505" width="7.7109375" customWidth="1"/>
    <col min="11506" max="11506" width="16.42578125" customWidth="1"/>
    <col min="11507" max="11507" width="25.140625" customWidth="1"/>
    <col min="11508" max="11508" width="31" customWidth="1"/>
    <col min="11509" max="11509" width="51" customWidth="1"/>
    <col min="11510" max="11510" width="23.28515625" customWidth="1"/>
    <col min="11511" max="11511" width="36.28515625" customWidth="1"/>
    <col min="11512" max="11512" width="13.7109375" customWidth="1"/>
    <col min="11513" max="11513" width="7.7109375" customWidth="1"/>
    <col min="11514" max="11514" width="16.42578125" customWidth="1"/>
    <col min="11515" max="11515" width="25.140625" customWidth="1"/>
    <col min="11516" max="11516" width="31" customWidth="1"/>
    <col min="11517" max="11517" width="51" customWidth="1"/>
    <col min="11518" max="11518" width="23.28515625" customWidth="1"/>
    <col min="11519" max="11519" width="36.28515625" customWidth="1"/>
    <col min="11520" max="11520" width="13.7109375" customWidth="1"/>
    <col min="11521" max="11521" width="7.7109375" customWidth="1"/>
    <col min="11522" max="11522" width="16.42578125" customWidth="1"/>
    <col min="11523" max="11523" width="25.140625" customWidth="1"/>
    <col min="11524" max="11524" width="31" customWidth="1"/>
    <col min="11525" max="11525" width="51" customWidth="1"/>
    <col min="11526" max="11526" width="23.28515625" customWidth="1"/>
    <col min="11527" max="11527" width="36.28515625" customWidth="1"/>
    <col min="11528" max="11528" width="13.7109375" customWidth="1"/>
    <col min="11529" max="11529" width="7.7109375" customWidth="1"/>
    <col min="11530" max="11530" width="16.42578125" customWidth="1"/>
    <col min="11531" max="11531" width="25.140625" customWidth="1"/>
    <col min="11532" max="11532" width="31" customWidth="1"/>
    <col min="11533" max="11533" width="51" customWidth="1"/>
    <col min="11534" max="11534" width="23.28515625" customWidth="1"/>
    <col min="11535" max="11535" width="36.28515625" customWidth="1"/>
    <col min="11536" max="11536" width="13.7109375" customWidth="1"/>
    <col min="11537" max="11537" width="7.7109375" customWidth="1"/>
    <col min="11538" max="11538" width="16.42578125" customWidth="1"/>
    <col min="11539" max="11539" width="25.140625" customWidth="1"/>
    <col min="11540" max="11540" width="31" customWidth="1"/>
    <col min="11541" max="11541" width="51" customWidth="1"/>
    <col min="11542" max="11542" width="23.28515625" customWidth="1"/>
    <col min="11543" max="11543" width="36.28515625" customWidth="1"/>
    <col min="11544" max="11544" width="13.7109375" customWidth="1"/>
    <col min="11545" max="11545" width="7.7109375" customWidth="1"/>
    <col min="11546" max="11546" width="16.42578125" customWidth="1"/>
    <col min="11547" max="11547" width="25.140625" customWidth="1"/>
    <col min="11548" max="11548" width="31" customWidth="1"/>
    <col min="11549" max="11549" width="51" customWidth="1"/>
    <col min="11550" max="11550" width="23.28515625" customWidth="1"/>
    <col min="11551" max="11551" width="36.28515625" customWidth="1"/>
    <col min="11552" max="11552" width="13.7109375" customWidth="1"/>
    <col min="11553" max="11553" width="7.7109375" customWidth="1"/>
    <col min="11554" max="11554" width="16.42578125" customWidth="1"/>
    <col min="11555" max="11555" width="25.140625" customWidth="1"/>
    <col min="11556" max="11556" width="31" customWidth="1"/>
    <col min="11557" max="11557" width="51" customWidth="1"/>
    <col min="11558" max="11558" width="23.28515625" customWidth="1"/>
    <col min="11559" max="11559" width="36.28515625" customWidth="1"/>
    <col min="11560" max="11560" width="13.7109375" customWidth="1"/>
    <col min="11561" max="11561" width="7.7109375" customWidth="1"/>
    <col min="11562" max="11562" width="16.42578125" customWidth="1"/>
    <col min="11563" max="11563" width="25.140625" customWidth="1"/>
    <col min="11564" max="11564" width="31" customWidth="1"/>
    <col min="11565" max="11565" width="51" customWidth="1"/>
    <col min="11566" max="11566" width="23.28515625" customWidth="1"/>
    <col min="11567" max="11567" width="36.28515625" customWidth="1"/>
    <col min="11568" max="11568" width="13.7109375" customWidth="1"/>
    <col min="11569" max="11569" width="7.7109375" customWidth="1"/>
    <col min="11570" max="11570" width="16.42578125" customWidth="1"/>
    <col min="11571" max="11571" width="25.140625" customWidth="1"/>
    <col min="11572" max="11572" width="31" customWidth="1"/>
    <col min="11573" max="11573" width="51" customWidth="1"/>
    <col min="11574" max="11574" width="23.28515625" customWidth="1"/>
    <col min="11575" max="11575" width="36.28515625" customWidth="1"/>
    <col min="11576" max="11576" width="13.7109375" customWidth="1"/>
    <col min="11577" max="11577" width="7.7109375" customWidth="1"/>
    <col min="11578" max="11578" width="16.42578125" customWidth="1"/>
    <col min="11579" max="11579" width="25.140625" customWidth="1"/>
    <col min="11580" max="11580" width="31" customWidth="1"/>
    <col min="11581" max="11581" width="51" customWidth="1"/>
    <col min="11582" max="11582" width="23.28515625" customWidth="1"/>
    <col min="11583" max="11583" width="36.28515625" customWidth="1"/>
    <col min="11584" max="11584" width="13.7109375" customWidth="1"/>
    <col min="11585" max="11585" width="7.7109375" customWidth="1"/>
    <col min="11586" max="11586" width="16.42578125" customWidth="1"/>
    <col min="11587" max="11587" width="25.140625" customWidth="1"/>
    <col min="11588" max="11588" width="31" customWidth="1"/>
    <col min="11589" max="11589" width="51" customWidth="1"/>
    <col min="11590" max="11590" width="23.28515625" customWidth="1"/>
    <col min="11591" max="11591" width="36.28515625" customWidth="1"/>
    <col min="11592" max="11592" width="13.7109375" customWidth="1"/>
    <col min="11593" max="11593" width="7.7109375" customWidth="1"/>
    <col min="11594" max="11594" width="16.42578125" customWidth="1"/>
    <col min="11595" max="11595" width="25.140625" customWidth="1"/>
    <col min="11596" max="11596" width="31" customWidth="1"/>
    <col min="11597" max="11597" width="51" customWidth="1"/>
    <col min="11598" max="11598" width="23.28515625" customWidth="1"/>
    <col min="11599" max="11599" width="36.28515625" customWidth="1"/>
    <col min="11600" max="11600" width="13.7109375" customWidth="1"/>
    <col min="11601" max="11601" width="7.7109375" customWidth="1"/>
    <col min="11602" max="11602" width="16.42578125" customWidth="1"/>
    <col min="11603" max="11603" width="25.140625" customWidth="1"/>
    <col min="11604" max="11604" width="31" customWidth="1"/>
    <col min="11605" max="11605" width="51" customWidth="1"/>
    <col min="11606" max="11606" width="23.28515625" customWidth="1"/>
    <col min="11607" max="11607" width="36.28515625" customWidth="1"/>
    <col min="11608" max="11608" width="13.7109375" customWidth="1"/>
    <col min="11609" max="11609" width="7.7109375" customWidth="1"/>
    <col min="11610" max="11610" width="16.42578125" customWidth="1"/>
    <col min="11611" max="11611" width="25.140625" customWidth="1"/>
    <col min="11612" max="11612" width="31" customWidth="1"/>
    <col min="11613" max="11613" width="51" customWidth="1"/>
    <col min="11614" max="11614" width="23.28515625" customWidth="1"/>
    <col min="11615" max="11615" width="36.28515625" customWidth="1"/>
    <col min="11616" max="11616" width="13.7109375" customWidth="1"/>
    <col min="11617" max="11617" width="7.7109375" customWidth="1"/>
    <col min="11618" max="11618" width="16.42578125" customWidth="1"/>
    <col min="11619" max="11619" width="25.140625" customWidth="1"/>
    <col min="11620" max="11620" width="31" customWidth="1"/>
    <col min="11621" max="11621" width="51" customWidth="1"/>
    <col min="11622" max="11622" width="23.28515625" customWidth="1"/>
    <col min="11623" max="11623" width="36.28515625" customWidth="1"/>
    <col min="11624" max="11624" width="13.7109375" customWidth="1"/>
    <col min="11625" max="11625" width="7.7109375" customWidth="1"/>
    <col min="11626" max="11626" width="16.42578125" customWidth="1"/>
    <col min="11627" max="11627" width="25.140625" customWidth="1"/>
    <col min="11628" max="11628" width="31" customWidth="1"/>
    <col min="11629" max="11629" width="51" customWidth="1"/>
    <col min="11630" max="11630" width="23.28515625" customWidth="1"/>
    <col min="11631" max="11631" width="36.28515625" customWidth="1"/>
    <col min="11632" max="11632" width="13.7109375" customWidth="1"/>
    <col min="11633" max="11633" width="7.7109375" customWidth="1"/>
    <col min="11634" max="11634" width="16.42578125" customWidth="1"/>
    <col min="11635" max="11635" width="25.140625" customWidth="1"/>
    <col min="11636" max="11636" width="31" customWidth="1"/>
    <col min="11637" max="11637" width="51" customWidth="1"/>
    <col min="11638" max="11638" width="23.28515625" customWidth="1"/>
    <col min="11639" max="11639" width="36.28515625" customWidth="1"/>
    <col min="11640" max="11640" width="13.7109375" customWidth="1"/>
    <col min="11641" max="11641" width="7.7109375" customWidth="1"/>
    <col min="11642" max="11642" width="16.42578125" customWidth="1"/>
    <col min="11643" max="11643" width="25.140625" customWidth="1"/>
    <col min="11644" max="11644" width="31" customWidth="1"/>
    <col min="11645" max="11645" width="51" customWidth="1"/>
    <col min="11646" max="11646" width="23.28515625" customWidth="1"/>
    <col min="11647" max="11647" width="36.28515625" customWidth="1"/>
    <col min="11648" max="11648" width="13.7109375" customWidth="1"/>
    <col min="11649" max="11649" width="7.7109375" customWidth="1"/>
    <col min="11650" max="11650" width="16.42578125" customWidth="1"/>
    <col min="11651" max="11651" width="25.140625" customWidth="1"/>
    <col min="11652" max="11652" width="31" customWidth="1"/>
    <col min="11653" max="11653" width="51" customWidth="1"/>
    <col min="11654" max="11654" width="23.28515625" customWidth="1"/>
    <col min="11655" max="11655" width="36.28515625" customWidth="1"/>
    <col min="11656" max="11656" width="13.7109375" customWidth="1"/>
    <col min="11657" max="11657" width="7.7109375" customWidth="1"/>
    <col min="11658" max="11658" width="16.42578125" customWidth="1"/>
    <col min="11659" max="11659" width="25.140625" customWidth="1"/>
    <col min="11660" max="11660" width="31" customWidth="1"/>
    <col min="11661" max="11661" width="51" customWidth="1"/>
    <col min="11662" max="11662" width="23.28515625" customWidth="1"/>
    <col min="11663" max="11663" width="36.28515625" customWidth="1"/>
    <col min="11664" max="11664" width="13.7109375" customWidth="1"/>
    <col min="11665" max="11665" width="7.7109375" customWidth="1"/>
    <col min="11666" max="11666" width="16.42578125" customWidth="1"/>
    <col min="11667" max="11667" width="25.140625" customWidth="1"/>
    <col min="11668" max="11668" width="31" customWidth="1"/>
    <col min="11669" max="11669" width="51" customWidth="1"/>
    <col min="11670" max="11670" width="23.28515625" customWidth="1"/>
    <col min="11671" max="11671" width="36.28515625" customWidth="1"/>
    <col min="11672" max="11672" width="13.7109375" customWidth="1"/>
    <col min="11673" max="11673" width="7.7109375" customWidth="1"/>
    <col min="11674" max="11674" width="16.42578125" customWidth="1"/>
    <col min="11675" max="11675" width="25.140625" customWidth="1"/>
    <col min="11676" max="11676" width="31" customWidth="1"/>
    <col min="11677" max="11677" width="51" customWidth="1"/>
    <col min="11678" max="11678" width="23.28515625" customWidth="1"/>
    <col min="11679" max="11679" width="36.28515625" customWidth="1"/>
    <col min="11680" max="11680" width="13.7109375" customWidth="1"/>
    <col min="11681" max="11681" width="7.7109375" customWidth="1"/>
    <col min="11682" max="11682" width="16.42578125" customWidth="1"/>
    <col min="11683" max="11683" width="25.140625" customWidth="1"/>
    <col min="11684" max="11684" width="31" customWidth="1"/>
    <col min="11685" max="11685" width="51" customWidth="1"/>
    <col min="11686" max="11686" width="23.28515625" customWidth="1"/>
    <col min="11687" max="11687" width="36.28515625" customWidth="1"/>
    <col min="11688" max="11688" width="13.7109375" customWidth="1"/>
    <col min="11689" max="11689" width="7.7109375" customWidth="1"/>
    <col min="11690" max="11690" width="16.42578125" customWidth="1"/>
    <col min="11691" max="11691" width="25.140625" customWidth="1"/>
    <col min="11692" max="11692" width="31" customWidth="1"/>
    <col min="11693" max="11693" width="51" customWidth="1"/>
    <col min="11694" max="11694" width="23.28515625" customWidth="1"/>
    <col min="11695" max="11695" width="36.28515625" customWidth="1"/>
    <col min="11696" max="11696" width="13.7109375" customWidth="1"/>
    <col min="11697" max="11697" width="7.7109375" customWidth="1"/>
    <col min="11698" max="11698" width="16.42578125" customWidth="1"/>
    <col min="11699" max="11699" width="25.140625" customWidth="1"/>
    <col min="11700" max="11700" width="31" customWidth="1"/>
    <col min="11701" max="11701" width="51" customWidth="1"/>
    <col min="11702" max="11702" width="23.28515625" customWidth="1"/>
    <col min="11703" max="11703" width="36.28515625" customWidth="1"/>
    <col min="11704" max="11704" width="13.7109375" customWidth="1"/>
    <col min="11705" max="11705" width="7.7109375" customWidth="1"/>
    <col min="11706" max="11706" width="16.42578125" customWidth="1"/>
    <col min="11707" max="11707" width="25.140625" customWidth="1"/>
    <col min="11708" max="11708" width="31" customWidth="1"/>
    <col min="11709" max="11709" width="51" customWidth="1"/>
    <col min="11710" max="11710" width="23.28515625" customWidth="1"/>
    <col min="11711" max="11711" width="36.28515625" customWidth="1"/>
    <col min="11712" max="11712" width="13.7109375" customWidth="1"/>
    <col min="11713" max="11713" width="7.7109375" customWidth="1"/>
    <col min="11714" max="11714" width="16.42578125" customWidth="1"/>
    <col min="11715" max="11715" width="25.140625" customWidth="1"/>
    <col min="11716" max="11716" width="31" customWidth="1"/>
    <col min="11717" max="11717" width="51" customWidth="1"/>
    <col min="11718" max="11718" width="23.28515625" customWidth="1"/>
    <col min="11719" max="11719" width="36.28515625" customWidth="1"/>
    <col min="11720" max="11720" width="13.7109375" customWidth="1"/>
    <col min="11721" max="11721" width="7.7109375" customWidth="1"/>
    <col min="11722" max="11722" width="16.42578125" customWidth="1"/>
    <col min="11723" max="11723" width="25.140625" customWidth="1"/>
    <col min="11724" max="11724" width="31" customWidth="1"/>
    <col min="11725" max="11725" width="51" customWidth="1"/>
    <col min="11726" max="11726" width="23.28515625" customWidth="1"/>
    <col min="11727" max="11727" width="36.28515625" customWidth="1"/>
    <col min="11728" max="11728" width="13.7109375" customWidth="1"/>
    <col min="11729" max="11729" width="7.7109375" customWidth="1"/>
    <col min="11730" max="11730" width="16.42578125" customWidth="1"/>
    <col min="11731" max="11731" width="25.140625" customWidth="1"/>
    <col min="11732" max="11732" width="31" customWidth="1"/>
    <col min="11733" max="11733" width="51" customWidth="1"/>
    <col min="11734" max="11734" width="23.28515625" customWidth="1"/>
    <col min="11735" max="11735" width="36.28515625" customWidth="1"/>
    <col min="11736" max="11736" width="13.7109375" customWidth="1"/>
    <col min="11737" max="11737" width="7.7109375" customWidth="1"/>
    <col min="11738" max="11738" width="16.42578125" customWidth="1"/>
    <col min="11739" max="11739" width="25.140625" customWidth="1"/>
    <col min="11740" max="11740" width="31" customWidth="1"/>
    <col min="11741" max="11741" width="51" customWidth="1"/>
    <col min="11742" max="11742" width="23.28515625" customWidth="1"/>
    <col min="11743" max="11743" width="36.28515625" customWidth="1"/>
    <col min="11744" max="11744" width="13.7109375" customWidth="1"/>
    <col min="11745" max="11745" width="7.7109375" customWidth="1"/>
    <col min="11746" max="11746" width="16.42578125" customWidth="1"/>
    <col min="11747" max="11747" width="25.140625" customWidth="1"/>
    <col min="11748" max="11748" width="31" customWidth="1"/>
    <col min="11749" max="11749" width="51" customWidth="1"/>
    <col min="11750" max="11750" width="23.28515625" customWidth="1"/>
    <col min="11751" max="11751" width="36.28515625" customWidth="1"/>
    <col min="11752" max="11752" width="13.7109375" customWidth="1"/>
    <col min="11753" max="11753" width="7.7109375" customWidth="1"/>
    <col min="11754" max="11754" width="16.42578125" customWidth="1"/>
    <col min="11755" max="11755" width="25.140625" customWidth="1"/>
    <col min="11756" max="11756" width="31" customWidth="1"/>
    <col min="11757" max="11757" width="51" customWidth="1"/>
    <col min="11758" max="11758" width="23.28515625" customWidth="1"/>
    <col min="11759" max="11759" width="36.28515625" customWidth="1"/>
    <col min="11760" max="11760" width="13.7109375" customWidth="1"/>
    <col min="11761" max="11761" width="7.7109375" customWidth="1"/>
    <col min="11762" max="11762" width="16.42578125" customWidth="1"/>
    <col min="11763" max="11763" width="25.140625" customWidth="1"/>
    <col min="11764" max="11764" width="31" customWidth="1"/>
    <col min="11765" max="11765" width="51" customWidth="1"/>
    <col min="11766" max="11766" width="23.28515625" customWidth="1"/>
    <col min="11767" max="11767" width="36.28515625" customWidth="1"/>
    <col min="11768" max="11768" width="13.7109375" customWidth="1"/>
    <col min="11769" max="11769" width="7.7109375" customWidth="1"/>
    <col min="11770" max="11770" width="16.42578125" customWidth="1"/>
    <col min="11771" max="11771" width="25.140625" customWidth="1"/>
    <col min="11772" max="11772" width="31" customWidth="1"/>
    <col min="11773" max="11773" width="51" customWidth="1"/>
    <col min="11774" max="11774" width="23.28515625" customWidth="1"/>
    <col min="11775" max="11775" width="36.28515625" customWidth="1"/>
    <col min="11776" max="11776" width="13.7109375" customWidth="1"/>
    <col min="11777" max="11777" width="7.7109375" customWidth="1"/>
    <col min="11778" max="11778" width="16.42578125" customWidth="1"/>
    <col min="11779" max="11779" width="25.140625" customWidth="1"/>
    <col min="11780" max="11780" width="31" customWidth="1"/>
    <col min="11781" max="11781" width="51" customWidth="1"/>
    <col min="11782" max="11782" width="23.28515625" customWidth="1"/>
    <col min="11783" max="11783" width="36.28515625" customWidth="1"/>
    <col min="11784" max="11784" width="13.7109375" customWidth="1"/>
    <col min="11785" max="11785" width="7.7109375" customWidth="1"/>
    <col min="11786" max="11786" width="16.42578125" customWidth="1"/>
    <col min="11787" max="11787" width="25.140625" customWidth="1"/>
    <col min="11788" max="11788" width="31" customWidth="1"/>
    <col min="11789" max="11789" width="51" customWidth="1"/>
    <col min="11790" max="11790" width="23.28515625" customWidth="1"/>
    <col min="11791" max="11791" width="36.28515625" customWidth="1"/>
    <col min="11792" max="11792" width="13.7109375" customWidth="1"/>
    <col min="11793" max="11793" width="7.7109375" customWidth="1"/>
    <col min="11794" max="11794" width="16.42578125" customWidth="1"/>
    <col min="11795" max="11795" width="25.140625" customWidth="1"/>
    <col min="11796" max="11796" width="31" customWidth="1"/>
    <col min="11797" max="11797" width="51" customWidth="1"/>
    <col min="11798" max="11798" width="23.28515625" customWidth="1"/>
    <col min="11799" max="11799" width="36.28515625" customWidth="1"/>
    <col min="11800" max="11800" width="13.7109375" customWidth="1"/>
    <col min="11801" max="11801" width="7.7109375" customWidth="1"/>
    <col min="11802" max="11802" width="16.42578125" customWidth="1"/>
    <col min="11803" max="11803" width="25.140625" customWidth="1"/>
    <col min="11804" max="11804" width="31" customWidth="1"/>
    <col min="11805" max="11805" width="51" customWidth="1"/>
    <col min="11806" max="11806" width="23.28515625" customWidth="1"/>
    <col min="11807" max="11807" width="36.28515625" customWidth="1"/>
    <col min="11808" max="11808" width="13.7109375" customWidth="1"/>
    <col min="11809" max="11809" width="7.7109375" customWidth="1"/>
    <col min="11810" max="11810" width="16.42578125" customWidth="1"/>
    <col min="11811" max="11811" width="25.140625" customWidth="1"/>
    <col min="11812" max="11812" width="31" customWidth="1"/>
    <col min="11813" max="11813" width="51" customWidth="1"/>
    <col min="11814" max="11814" width="23.28515625" customWidth="1"/>
    <col min="11815" max="11815" width="36.28515625" customWidth="1"/>
    <col min="11816" max="11816" width="13.7109375" customWidth="1"/>
    <col min="11817" max="11817" width="7.7109375" customWidth="1"/>
    <col min="11818" max="11818" width="16.42578125" customWidth="1"/>
    <col min="11819" max="11819" width="25.140625" customWidth="1"/>
    <col min="11820" max="11820" width="31" customWidth="1"/>
    <col min="11821" max="11821" width="51" customWidth="1"/>
    <col min="11822" max="11822" width="23.28515625" customWidth="1"/>
    <col min="11823" max="11823" width="36.28515625" customWidth="1"/>
    <col min="11824" max="11824" width="13.7109375" customWidth="1"/>
    <col min="11825" max="11825" width="7.7109375" customWidth="1"/>
    <col min="11826" max="11826" width="16.42578125" customWidth="1"/>
    <col min="11827" max="11827" width="25.140625" customWidth="1"/>
    <col min="11828" max="11828" width="31" customWidth="1"/>
    <col min="11829" max="11829" width="51" customWidth="1"/>
    <col min="11830" max="11830" width="23.28515625" customWidth="1"/>
    <col min="11831" max="11831" width="36.28515625" customWidth="1"/>
    <col min="11832" max="11832" width="13.7109375" customWidth="1"/>
    <col min="11833" max="11833" width="7.7109375" customWidth="1"/>
    <col min="11834" max="11834" width="16.42578125" customWidth="1"/>
    <col min="11835" max="11835" width="25.140625" customWidth="1"/>
    <col min="11836" max="11836" width="31" customWidth="1"/>
    <col min="11837" max="11837" width="51" customWidth="1"/>
    <col min="11838" max="11838" width="23.28515625" customWidth="1"/>
    <col min="11839" max="11839" width="36.28515625" customWidth="1"/>
    <col min="11840" max="11840" width="13.7109375" customWidth="1"/>
    <col min="11841" max="11841" width="7.7109375" customWidth="1"/>
    <col min="11842" max="11842" width="16.42578125" customWidth="1"/>
    <col min="11843" max="11843" width="25.140625" customWidth="1"/>
    <col min="11844" max="11844" width="31" customWidth="1"/>
    <col min="11845" max="11845" width="51" customWidth="1"/>
    <col min="11846" max="11846" width="23.28515625" customWidth="1"/>
    <col min="11847" max="11847" width="36.28515625" customWidth="1"/>
    <col min="11848" max="11848" width="13.7109375" customWidth="1"/>
    <col min="11849" max="11849" width="7.7109375" customWidth="1"/>
    <col min="11850" max="11850" width="16.42578125" customWidth="1"/>
    <col min="11851" max="11851" width="25.140625" customWidth="1"/>
    <col min="11852" max="11852" width="31" customWidth="1"/>
    <col min="11853" max="11853" width="51" customWidth="1"/>
    <col min="11854" max="11854" width="23.28515625" customWidth="1"/>
    <col min="11855" max="11855" width="36.28515625" customWidth="1"/>
    <col min="11856" max="11856" width="13.7109375" customWidth="1"/>
    <col min="11857" max="11857" width="7.7109375" customWidth="1"/>
    <col min="11858" max="11858" width="16.42578125" customWidth="1"/>
    <col min="11859" max="11859" width="25.140625" customWidth="1"/>
    <col min="11860" max="11860" width="31" customWidth="1"/>
    <col min="11861" max="11861" width="51" customWidth="1"/>
    <col min="11862" max="11862" width="23.28515625" customWidth="1"/>
    <col min="11863" max="11863" width="36.28515625" customWidth="1"/>
    <col min="11864" max="11864" width="13.7109375" customWidth="1"/>
    <col min="11865" max="11865" width="7.7109375" customWidth="1"/>
    <col min="11866" max="11866" width="16.42578125" customWidth="1"/>
    <col min="11867" max="11867" width="25.140625" customWidth="1"/>
    <col min="11868" max="11868" width="31" customWidth="1"/>
    <col min="11869" max="11869" width="51" customWidth="1"/>
    <col min="11870" max="11870" width="23.28515625" customWidth="1"/>
    <col min="11871" max="11871" width="36.28515625" customWidth="1"/>
    <col min="11872" max="11872" width="13.7109375" customWidth="1"/>
    <col min="11873" max="11873" width="7.7109375" customWidth="1"/>
    <col min="11874" max="11874" width="16.42578125" customWidth="1"/>
    <col min="11875" max="11875" width="25.140625" customWidth="1"/>
    <col min="11876" max="11876" width="31" customWidth="1"/>
    <col min="11877" max="11877" width="51" customWidth="1"/>
    <col min="11878" max="11878" width="23.28515625" customWidth="1"/>
    <col min="11879" max="11879" width="36.28515625" customWidth="1"/>
    <col min="11880" max="11880" width="13.7109375" customWidth="1"/>
    <col min="11881" max="11881" width="7.7109375" customWidth="1"/>
    <col min="11882" max="11882" width="16.42578125" customWidth="1"/>
    <col min="11883" max="11883" width="25.140625" customWidth="1"/>
    <col min="11884" max="11884" width="31" customWidth="1"/>
    <col min="11885" max="11885" width="51" customWidth="1"/>
    <col min="11886" max="11886" width="23.28515625" customWidth="1"/>
    <col min="11887" max="11887" width="36.28515625" customWidth="1"/>
    <col min="11888" max="11888" width="13.7109375" customWidth="1"/>
    <col min="11889" max="11889" width="7.7109375" customWidth="1"/>
    <col min="11890" max="11890" width="16.42578125" customWidth="1"/>
    <col min="11891" max="11891" width="25.140625" customWidth="1"/>
    <col min="11892" max="11892" width="31" customWidth="1"/>
    <col min="11893" max="11893" width="51" customWidth="1"/>
    <col min="11894" max="11894" width="23.28515625" customWidth="1"/>
    <col min="11895" max="11895" width="36.28515625" customWidth="1"/>
    <col min="11896" max="11896" width="13.7109375" customWidth="1"/>
    <col min="11897" max="11897" width="7.7109375" customWidth="1"/>
    <col min="11898" max="11898" width="16.42578125" customWidth="1"/>
    <col min="11899" max="11899" width="25.140625" customWidth="1"/>
    <col min="11900" max="11900" width="31" customWidth="1"/>
    <col min="11901" max="11901" width="51" customWidth="1"/>
    <col min="11902" max="11902" width="23.28515625" customWidth="1"/>
    <col min="11903" max="11903" width="36.28515625" customWidth="1"/>
    <col min="11904" max="11904" width="13.7109375" customWidth="1"/>
    <col min="11905" max="11905" width="7.7109375" customWidth="1"/>
    <col min="11906" max="11906" width="16.42578125" customWidth="1"/>
    <col min="11907" max="11907" width="25.140625" customWidth="1"/>
    <col min="11908" max="11908" width="31" customWidth="1"/>
    <col min="11909" max="11909" width="51" customWidth="1"/>
    <col min="11910" max="11910" width="23.28515625" customWidth="1"/>
    <col min="11911" max="11911" width="36.28515625" customWidth="1"/>
    <col min="11912" max="11912" width="13.7109375" customWidth="1"/>
    <col min="11913" max="11913" width="7.7109375" customWidth="1"/>
    <col min="11914" max="11914" width="16.42578125" customWidth="1"/>
    <col min="11915" max="11915" width="25.140625" customWidth="1"/>
    <col min="11916" max="11916" width="31" customWidth="1"/>
    <col min="11917" max="11917" width="51" customWidth="1"/>
    <col min="11918" max="11918" width="23.28515625" customWidth="1"/>
    <col min="11919" max="11919" width="36.28515625" customWidth="1"/>
    <col min="11920" max="11920" width="13.7109375" customWidth="1"/>
    <col min="11921" max="11921" width="7.7109375" customWidth="1"/>
    <col min="11922" max="11922" width="16.42578125" customWidth="1"/>
    <col min="11923" max="11923" width="25.140625" customWidth="1"/>
    <col min="11924" max="11924" width="31" customWidth="1"/>
    <col min="11925" max="11925" width="51" customWidth="1"/>
    <col min="11926" max="11926" width="23.28515625" customWidth="1"/>
    <col min="11927" max="11927" width="36.28515625" customWidth="1"/>
    <col min="11928" max="11928" width="13.7109375" customWidth="1"/>
    <col min="11929" max="11929" width="7.7109375" customWidth="1"/>
    <col min="11930" max="11930" width="16.42578125" customWidth="1"/>
    <col min="11931" max="11931" width="25.140625" customWidth="1"/>
    <col min="11932" max="11932" width="31" customWidth="1"/>
    <col min="11933" max="11933" width="51" customWidth="1"/>
    <col min="11934" max="11934" width="23.28515625" customWidth="1"/>
    <col min="11935" max="11935" width="36.28515625" customWidth="1"/>
    <col min="11936" max="11936" width="13.7109375" customWidth="1"/>
    <col min="11937" max="11937" width="7.7109375" customWidth="1"/>
    <col min="11938" max="11938" width="16.42578125" customWidth="1"/>
    <col min="11939" max="11939" width="25.140625" customWidth="1"/>
    <col min="11940" max="11940" width="31" customWidth="1"/>
    <col min="11941" max="11941" width="51" customWidth="1"/>
    <col min="11942" max="11942" width="23.28515625" customWidth="1"/>
    <col min="11943" max="11943" width="36.28515625" customWidth="1"/>
    <col min="11944" max="11944" width="13.7109375" customWidth="1"/>
    <col min="11945" max="11945" width="7.7109375" customWidth="1"/>
    <col min="11946" max="11946" width="16.42578125" customWidth="1"/>
    <col min="11947" max="11947" width="25.140625" customWidth="1"/>
    <col min="11948" max="11948" width="31" customWidth="1"/>
    <col min="11949" max="11949" width="51" customWidth="1"/>
    <col min="11950" max="11950" width="23.28515625" customWidth="1"/>
    <col min="11951" max="11951" width="36.28515625" customWidth="1"/>
    <col min="11952" max="11952" width="13.7109375" customWidth="1"/>
    <col min="11953" max="11953" width="7.7109375" customWidth="1"/>
    <col min="11954" max="11954" width="16.42578125" customWidth="1"/>
    <col min="11955" max="11955" width="25.140625" customWidth="1"/>
    <col min="11956" max="11956" width="31" customWidth="1"/>
    <col min="11957" max="11957" width="51" customWidth="1"/>
    <col min="11958" max="11958" width="23.28515625" customWidth="1"/>
    <col min="11959" max="11959" width="36.28515625" customWidth="1"/>
    <col min="11960" max="11960" width="13.7109375" customWidth="1"/>
    <col min="11961" max="11961" width="7.7109375" customWidth="1"/>
    <col min="11962" max="11962" width="16.42578125" customWidth="1"/>
    <col min="11963" max="11963" width="25.140625" customWidth="1"/>
    <col min="11964" max="11964" width="31" customWidth="1"/>
    <col min="11965" max="11965" width="51" customWidth="1"/>
    <col min="11966" max="11966" width="23.28515625" customWidth="1"/>
    <col min="11967" max="11967" width="36.28515625" customWidth="1"/>
    <col min="11968" max="11968" width="13.7109375" customWidth="1"/>
    <col min="11969" max="11969" width="7.7109375" customWidth="1"/>
    <col min="11970" max="11970" width="16.42578125" customWidth="1"/>
    <col min="11971" max="11971" width="25.140625" customWidth="1"/>
    <col min="11972" max="11972" width="31" customWidth="1"/>
    <col min="11973" max="11973" width="51" customWidth="1"/>
    <col min="11974" max="11974" width="23.28515625" customWidth="1"/>
    <col min="11975" max="11975" width="36.28515625" customWidth="1"/>
    <col min="11976" max="11976" width="13.7109375" customWidth="1"/>
    <col min="11977" max="11977" width="7.7109375" customWidth="1"/>
    <col min="11978" max="11978" width="16.42578125" customWidth="1"/>
    <col min="11979" max="11979" width="25.140625" customWidth="1"/>
    <col min="11980" max="11980" width="31" customWidth="1"/>
    <col min="11981" max="11981" width="51" customWidth="1"/>
    <col min="11982" max="11982" width="23.28515625" customWidth="1"/>
    <col min="11983" max="11983" width="36.28515625" customWidth="1"/>
    <col min="11984" max="11984" width="13.7109375" customWidth="1"/>
    <col min="11985" max="11985" width="7.7109375" customWidth="1"/>
    <col min="11986" max="11986" width="16.42578125" customWidth="1"/>
    <col min="11987" max="11987" width="25.140625" customWidth="1"/>
    <col min="11988" max="11988" width="31" customWidth="1"/>
    <col min="11989" max="11989" width="51" customWidth="1"/>
    <col min="11990" max="11990" width="23.28515625" customWidth="1"/>
    <col min="11991" max="11991" width="36.28515625" customWidth="1"/>
    <col min="11992" max="11992" width="13.7109375" customWidth="1"/>
    <col min="11993" max="11993" width="7.7109375" customWidth="1"/>
    <col min="11994" max="11994" width="16.42578125" customWidth="1"/>
    <col min="11995" max="11995" width="25.140625" customWidth="1"/>
    <col min="11996" max="11996" width="31" customWidth="1"/>
    <col min="11997" max="11997" width="51" customWidth="1"/>
    <col min="11998" max="11998" width="23.28515625" customWidth="1"/>
    <col min="11999" max="11999" width="36.28515625" customWidth="1"/>
    <col min="12000" max="12000" width="13.7109375" customWidth="1"/>
    <col min="12001" max="12001" width="7.7109375" customWidth="1"/>
    <col min="12002" max="12002" width="16.42578125" customWidth="1"/>
    <col min="12003" max="12003" width="25.140625" customWidth="1"/>
    <col min="12004" max="12004" width="31" customWidth="1"/>
    <col min="12005" max="12005" width="51" customWidth="1"/>
    <col min="12006" max="12006" width="23.28515625" customWidth="1"/>
    <col min="12007" max="12007" width="36.28515625" customWidth="1"/>
    <col min="12008" max="12008" width="13.7109375" customWidth="1"/>
    <col min="12009" max="12009" width="7.7109375" customWidth="1"/>
    <col min="12010" max="12010" width="16.42578125" customWidth="1"/>
    <col min="12011" max="12011" width="25.140625" customWidth="1"/>
    <col min="12012" max="12012" width="31" customWidth="1"/>
    <col min="12013" max="12013" width="51" customWidth="1"/>
    <col min="12014" max="12014" width="23.28515625" customWidth="1"/>
    <col min="12015" max="12015" width="36.28515625" customWidth="1"/>
    <col min="12016" max="12016" width="13.7109375" customWidth="1"/>
    <col min="12017" max="12017" width="7.7109375" customWidth="1"/>
    <col min="12018" max="12018" width="16.42578125" customWidth="1"/>
    <col min="12019" max="12019" width="25.140625" customWidth="1"/>
    <col min="12020" max="12020" width="31" customWidth="1"/>
    <col min="12021" max="12021" width="51" customWidth="1"/>
    <col min="12022" max="12022" width="23.28515625" customWidth="1"/>
    <col min="12023" max="12023" width="36.28515625" customWidth="1"/>
    <col min="12024" max="12024" width="13.7109375" customWidth="1"/>
    <col min="12025" max="12025" width="7.7109375" customWidth="1"/>
    <col min="12026" max="12026" width="16.42578125" customWidth="1"/>
    <col min="12027" max="12027" width="25.140625" customWidth="1"/>
    <col min="12028" max="12028" width="31" customWidth="1"/>
    <col min="12029" max="12029" width="51" customWidth="1"/>
    <col min="12030" max="12030" width="23.28515625" customWidth="1"/>
    <col min="12031" max="12031" width="36.28515625" customWidth="1"/>
    <col min="12032" max="12032" width="13.7109375" customWidth="1"/>
    <col min="12033" max="12033" width="7.7109375" customWidth="1"/>
    <col min="12034" max="12034" width="16.42578125" customWidth="1"/>
    <col min="12035" max="12035" width="25.140625" customWidth="1"/>
    <col min="12036" max="12036" width="31" customWidth="1"/>
    <col min="12037" max="12037" width="51" customWidth="1"/>
    <col min="12038" max="12038" width="23.28515625" customWidth="1"/>
    <col min="12039" max="12039" width="36.28515625" customWidth="1"/>
    <col min="12040" max="12040" width="13.7109375" customWidth="1"/>
    <col min="12041" max="12041" width="7.7109375" customWidth="1"/>
    <col min="12042" max="12042" width="16.42578125" customWidth="1"/>
    <col min="12043" max="12043" width="25.140625" customWidth="1"/>
    <col min="12044" max="12044" width="31" customWidth="1"/>
    <col min="12045" max="12045" width="51" customWidth="1"/>
    <col min="12046" max="12046" width="23.28515625" customWidth="1"/>
    <col min="12047" max="12047" width="36.28515625" customWidth="1"/>
    <col min="12048" max="12048" width="13.7109375" customWidth="1"/>
    <col min="12049" max="12049" width="7.7109375" customWidth="1"/>
    <col min="12050" max="12050" width="16.42578125" customWidth="1"/>
    <col min="12051" max="12051" width="25.140625" customWidth="1"/>
    <col min="12052" max="12052" width="31" customWidth="1"/>
    <col min="12053" max="12053" width="51" customWidth="1"/>
    <col min="12054" max="12054" width="23.28515625" customWidth="1"/>
    <col min="12055" max="12055" width="36.28515625" customWidth="1"/>
    <col min="12056" max="12056" width="13.7109375" customWidth="1"/>
    <col min="12057" max="12057" width="7.7109375" customWidth="1"/>
    <col min="12058" max="12058" width="16.42578125" customWidth="1"/>
    <col min="12059" max="12059" width="25.140625" customWidth="1"/>
    <col min="12060" max="12060" width="31" customWidth="1"/>
    <col min="12061" max="12061" width="51" customWidth="1"/>
    <col min="12062" max="12062" width="23.28515625" customWidth="1"/>
    <col min="12063" max="12063" width="36.28515625" customWidth="1"/>
    <col min="12064" max="12064" width="13.7109375" customWidth="1"/>
    <col min="12065" max="12065" width="7.7109375" customWidth="1"/>
    <col min="12066" max="12066" width="16.42578125" customWidth="1"/>
    <col min="12067" max="12067" width="25.140625" customWidth="1"/>
    <col min="12068" max="12068" width="31" customWidth="1"/>
    <col min="12069" max="12069" width="51" customWidth="1"/>
    <col min="12070" max="12070" width="23.28515625" customWidth="1"/>
    <col min="12071" max="12071" width="36.28515625" customWidth="1"/>
    <col min="12072" max="12072" width="13.7109375" customWidth="1"/>
    <col min="12073" max="12073" width="7.7109375" customWidth="1"/>
    <col min="12074" max="12074" width="16.42578125" customWidth="1"/>
    <col min="12075" max="12075" width="25.140625" customWidth="1"/>
    <col min="12076" max="12076" width="31" customWidth="1"/>
    <col min="12077" max="12077" width="51" customWidth="1"/>
    <col min="12078" max="12078" width="23.28515625" customWidth="1"/>
    <col min="12079" max="12079" width="36.28515625" customWidth="1"/>
    <col min="12080" max="12080" width="13.7109375" customWidth="1"/>
    <col min="12081" max="12081" width="7.7109375" customWidth="1"/>
    <col min="12082" max="12082" width="16.42578125" customWidth="1"/>
    <col min="12083" max="12083" width="25.140625" customWidth="1"/>
    <col min="12084" max="12084" width="31" customWidth="1"/>
    <col min="12085" max="12085" width="51" customWidth="1"/>
    <col min="12086" max="12086" width="23.28515625" customWidth="1"/>
    <col min="12087" max="12087" width="36.28515625" customWidth="1"/>
    <col min="12088" max="12088" width="13.7109375" customWidth="1"/>
    <col min="12089" max="12089" width="7.7109375" customWidth="1"/>
    <col min="12090" max="12090" width="16.42578125" customWidth="1"/>
    <col min="12091" max="12091" width="25.140625" customWidth="1"/>
    <col min="12092" max="12092" width="31" customWidth="1"/>
    <col min="12093" max="12093" width="51" customWidth="1"/>
    <col min="12094" max="12094" width="23.28515625" customWidth="1"/>
    <col min="12095" max="12095" width="36.28515625" customWidth="1"/>
    <col min="12096" max="12096" width="13.7109375" customWidth="1"/>
    <col min="12097" max="12097" width="7.7109375" customWidth="1"/>
    <col min="12098" max="12098" width="16.42578125" customWidth="1"/>
    <col min="12099" max="12099" width="25.140625" customWidth="1"/>
    <col min="12100" max="12100" width="31" customWidth="1"/>
    <col min="12101" max="12101" width="51" customWidth="1"/>
    <col min="12102" max="12102" width="23.28515625" customWidth="1"/>
    <col min="12103" max="12103" width="36.28515625" customWidth="1"/>
    <col min="12104" max="12104" width="13.7109375" customWidth="1"/>
    <col min="12105" max="12105" width="7.7109375" customWidth="1"/>
    <col min="12106" max="12106" width="16.42578125" customWidth="1"/>
    <col min="12107" max="12107" width="25.140625" customWidth="1"/>
    <col min="12108" max="12108" width="31" customWidth="1"/>
    <col min="12109" max="12109" width="51" customWidth="1"/>
    <col min="12110" max="12110" width="23.28515625" customWidth="1"/>
    <col min="12111" max="12111" width="36.28515625" customWidth="1"/>
    <col min="12112" max="12112" width="13.7109375" customWidth="1"/>
    <col min="12113" max="12113" width="7.7109375" customWidth="1"/>
    <col min="12114" max="12114" width="16.42578125" customWidth="1"/>
    <col min="12115" max="12115" width="25.140625" customWidth="1"/>
    <col min="12116" max="12116" width="31" customWidth="1"/>
    <col min="12117" max="12117" width="51" customWidth="1"/>
    <col min="12118" max="12118" width="23.28515625" customWidth="1"/>
    <col min="12119" max="12119" width="36.28515625" customWidth="1"/>
    <col min="12120" max="12120" width="13.7109375" customWidth="1"/>
    <col min="12121" max="12121" width="7.7109375" customWidth="1"/>
    <col min="12122" max="12122" width="16.42578125" customWidth="1"/>
    <col min="12123" max="12123" width="25.140625" customWidth="1"/>
    <col min="12124" max="12124" width="31" customWidth="1"/>
    <col min="12125" max="12125" width="51" customWidth="1"/>
    <col min="12126" max="12126" width="23.28515625" customWidth="1"/>
    <col min="12127" max="12127" width="36.28515625" customWidth="1"/>
    <col min="12128" max="12128" width="13.7109375" customWidth="1"/>
    <col min="12129" max="12129" width="7.7109375" customWidth="1"/>
    <col min="12130" max="12130" width="16.42578125" customWidth="1"/>
    <col min="12131" max="12131" width="25.140625" customWidth="1"/>
    <col min="12132" max="12132" width="31" customWidth="1"/>
    <col min="12133" max="12133" width="51" customWidth="1"/>
    <col min="12134" max="12134" width="23.28515625" customWidth="1"/>
    <col min="12135" max="12135" width="36.28515625" customWidth="1"/>
    <col min="12136" max="12136" width="13.7109375" customWidth="1"/>
    <col min="12137" max="12137" width="7.7109375" customWidth="1"/>
    <col min="12138" max="12138" width="16.42578125" customWidth="1"/>
    <col min="12139" max="12139" width="25.140625" customWidth="1"/>
    <col min="12140" max="12140" width="31" customWidth="1"/>
    <col min="12141" max="12141" width="51" customWidth="1"/>
    <col min="12142" max="12142" width="23.28515625" customWidth="1"/>
    <col min="12143" max="12143" width="36.28515625" customWidth="1"/>
    <col min="12144" max="12144" width="13.7109375" customWidth="1"/>
    <col min="12145" max="12145" width="7.7109375" customWidth="1"/>
    <col min="12146" max="12146" width="16.42578125" customWidth="1"/>
    <col min="12147" max="12147" width="25.140625" customWidth="1"/>
    <col min="12148" max="12148" width="31" customWidth="1"/>
    <col min="12149" max="12149" width="51" customWidth="1"/>
    <col min="12150" max="12150" width="23.28515625" customWidth="1"/>
    <col min="12151" max="12151" width="36.28515625" customWidth="1"/>
    <col min="12152" max="12152" width="13.7109375" customWidth="1"/>
    <col min="12153" max="12153" width="7.7109375" customWidth="1"/>
    <col min="12154" max="12154" width="16.42578125" customWidth="1"/>
    <col min="12155" max="12155" width="25.140625" customWidth="1"/>
    <col min="12156" max="12156" width="31" customWidth="1"/>
    <col min="12157" max="12157" width="51" customWidth="1"/>
    <col min="12158" max="12158" width="23.28515625" customWidth="1"/>
    <col min="12159" max="12159" width="36.28515625" customWidth="1"/>
    <col min="12160" max="12160" width="13.7109375" customWidth="1"/>
    <col min="12161" max="12161" width="7.7109375" customWidth="1"/>
    <col min="12162" max="12162" width="16.42578125" customWidth="1"/>
    <col min="12163" max="12163" width="25.140625" customWidth="1"/>
    <col min="12164" max="12164" width="31" customWidth="1"/>
    <col min="12165" max="12165" width="51" customWidth="1"/>
    <col min="12166" max="12166" width="23.28515625" customWidth="1"/>
    <col min="12167" max="12167" width="36.28515625" customWidth="1"/>
    <col min="12168" max="12168" width="13.7109375" customWidth="1"/>
    <col min="12169" max="12169" width="7.7109375" customWidth="1"/>
    <col min="12170" max="12170" width="16.42578125" customWidth="1"/>
    <col min="12171" max="12171" width="25.140625" customWidth="1"/>
    <col min="12172" max="12172" width="31" customWidth="1"/>
    <col min="12173" max="12173" width="51" customWidth="1"/>
    <col min="12174" max="12174" width="23.28515625" customWidth="1"/>
    <col min="12175" max="12175" width="36.28515625" customWidth="1"/>
    <col min="12176" max="12176" width="13.7109375" customWidth="1"/>
    <col min="12177" max="12177" width="7.7109375" customWidth="1"/>
    <col min="12178" max="12178" width="16.42578125" customWidth="1"/>
    <col min="12179" max="12179" width="25.140625" customWidth="1"/>
    <col min="12180" max="12180" width="31" customWidth="1"/>
    <col min="12181" max="12181" width="51" customWidth="1"/>
    <col min="12182" max="12182" width="23.28515625" customWidth="1"/>
    <col min="12183" max="12183" width="36.28515625" customWidth="1"/>
    <col min="12184" max="12184" width="13.7109375" customWidth="1"/>
    <col min="12185" max="12185" width="7.7109375" customWidth="1"/>
    <col min="12186" max="12186" width="16.42578125" customWidth="1"/>
    <col min="12187" max="12187" width="25.140625" customWidth="1"/>
    <col min="12188" max="12188" width="31" customWidth="1"/>
    <col min="12189" max="12189" width="51" customWidth="1"/>
    <col min="12190" max="12190" width="23.28515625" customWidth="1"/>
    <col min="12191" max="12191" width="36.28515625" customWidth="1"/>
    <col min="12192" max="12192" width="13.7109375" customWidth="1"/>
    <col min="12193" max="12193" width="7.7109375" customWidth="1"/>
    <col min="12194" max="12194" width="16.42578125" customWidth="1"/>
    <col min="12195" max="12195" width="25.140625" customWidth="1"/>
    <col min="12196" max="12196" width="31" customWidth="1"/>
    <col min="12197" max="12197" width="51" customWidth="1"/>
    <col min="12198" max="12198" width="23.28515625" customWidth="1"/>
    <col min="12199" max="12199" width="36.28515625" customWidth="1"/>
    <col min="12200" max="12200" width="13.7109375" customWidth="1"/>
    <col min="12201" max="12201" width="7.7109375" customWidth="1"/>
    <col min="12202" max="12202" width="16.42578125" customWidth="1"/>
    <col min="12203" max="12203" width="25.140625" customWidth="1"/>
    <col min="12204" max="12204" width="31" customWidth="1"/>
    <col min="12205" max="12205" width="51" customWidth="1"/>
    <col min="12206" max="12206" width="23.28515625" customWidth="1"/>
    <col min="12207" max="12207" width="36.28515625" customWidth="1"/>
    <col min="12208" max="12208" width="13.7109375" customWidth="1"/>
    <col min="12209" max="12209" width="7.7109375" customWidth="1"/>
    <col min="12210" max="12210" width="16.42578125" customWidth="1"/>
    <col min="12211" max="12211" width="25.140625" customWidth="1"/>
    <col min="12212" max="12212" width="31" customWidth="1"/>
    <col min="12213" max="12213" width="51" customWidth="1"/>
    <col min="12214" max="12214" width="23.28515625" customWidth="1"/>
    <col min="12215" max="12215" width="36.28515625" customWidth="1"/>
    <col min="12216" max="12216" width="13.7109375" customWidth="1"/>
    <col min="12217" max="12217" width="7.7109375" customWidth="1"/>
    <col min="12218" max="12218" width="16.42578125" customWidth="1"/>
    <col min="12219" max="12219" width="25.140625" customWidth="1"/>
    <col min="12220" max="12220" width="31" customWidth="1"/>
    <col min="12221" max="12221" width="51" customWidth="1"/>
    <col min="12222" max="12222" width="23.28515625" customWidth="1"/>
    <col min="12223" max="12223" width="36.28515625" customWidth="1"/>
    <col min="12224" max="12224" width="13.7109375" customWidth="1"/>
    <col min="12225" max="12225" width="7.7109375" customWidth="1"/>
    <col min="12226" max="12226" width="16.42578125" customWidth="1"/>
    <col min="12227" max="12227" width="25.140625" customWidth="1"/>
    <col min="12228" max="12228" width="31" customWidth="1"/>
    <col min="12229" max="12229" width="51" customWidth="1"/>
    <col min="12230" max="12230" width="23.28515625" customWidth="1"/>
    <col min="12231" max="12231" width="36.28515625" customWidth="1"/>
    <col min="12232" max="12232" width="13.7109375" customWidth="1"/>
    <col min="12233" max="12233" width="7.7109375" customWidth="1"/>
    <col min="12234" max="12234" width="16.42578125" customWidth="1"/>
    <col min="12235" max="12235" width="25.140625" customWidth="1"/>
    <col min="12236" max="12236" width="31" customWidth="1"/>
    <col min="12237" max="12237" width="51" customWidth="1"/>
    <col min="12238" max="12238" width="23.28515625" customWidth="1"/>
    <col min="12239" max="12239" width="36.28515625" customWidth="1"/>
    <col min="12240" max="12240" width="13.7109375" customWidth="1"/>
    <col min="12241" max="12241" width="7.7109375" customWidth="1"/>
    <col min="12242" max="12242" width="16.42578125" customWidth="1"/>
    <col min="12243" max="12243" width="25.140625" customWidth="1"/>
    <col min="12244" max="12244" width="31" customWidth="1"/>
    <col min="12245" max="12245" width="51" customWidth="1"/>
    <col min="12246" max="12246" width="23.28515625" customWidth="1"/>
    <col min="12247" max="12247" width="36.28515625" customWidth="1"/>
    <col min="12248" max="12248" width="13.7109375" customWidth="1"/>
    <col min="12249" max="12249" width="7.7109375" customWidth="1"/>
    <col min="12250" max="12250" width="16.42578125" customWidth="1"/>
    <col min="12251" max="12251" width="25.140625" customWidth="1"/>
    <col min="12252" max="12252" width="31" customWidth="1"/>
    <col min="12253" max="12253" width="51" customWidth="1"/>
    <col min="12254" max="12254" width="23.28515625" customWidth="1"/>
    <col min="12255" max="12255" width="36.28515625" customWidth="1"/>
    <col min="12256" max="12256" width="13.7109375" customWidth="1"/>
    <col min="12257" max="12257" width="7.7109375" customWidth="1"/>
    <col min="12258" max="12258" width="16.42578125" customWidth="1"/>
    <col min="12259" max="12259" width="25.140625" customWidth="1"/>
    <col min="12260" max="12260" width="31" customWidth="1"/>
    <col min="12261" max="12261" width="51" customWidth="1"/>
    <col min="12262" max="12262" width="23.28515625" customWidth="1"/>
    <col min="12263" max="12263" width="36.28515625" customWidth="1"/>
    <col min="12264" max="12264" width="13.7109375" customWidth="1"/>
    <col min="12265" max="12265" width="7.7109375" customWidth="1"/>
    <col min="12266" max="12266" width="16.42578125" customWidth="1"/>
    <col min="12267" max="12267" width="25.140625" customWidth="1"/>
    <col min="12268" max="12268" width="31" customWidth="1"/>
    <col min="12269" max="12269" width="51" customWidth="1"/>
    <col min="12270" max="12270" width="23.28515625" customWidth="1"/>
    <col min="12271" max="12271" width="36.28515625" customWidth="1"/>
    <col min="12272" max="12272" width="13.7109375" customWidth="1"/>
    <col min="12273" max="12273" width="7.7109375" customWidth="1"/>
    <col min="12274" max="12274" width="16.42578125" customWidth="1"/>
    <col min="12275" max="12275" width="25.140625" customWidth="1"/>
    <col min="12276" max="12276" width="31" customWidth="1"/>
    <col min="12277" max="12277" width="51" customWidth="1"/>
    <col min="12278" max="12278" width="23.28515625" customWidth="1"/>
    <col min="12279" max="12279" width="36.28515625" customWidth="1"/>
    <col min="12280" max="12280" width="13.7109375" customWidth="1"/>
    <col min="12281" max="12281" width="7.7109375" customWidth="1"/>
    <col min="12282" max="12282" width="16.42578125" customWidth="1"/>
    <col min="12283" max="12283" width="25.140625" customWidth="1"/>
    <col min="12284" max="12284" width="31" customWidth="1"/>
    <col min="12285" max="12285" width="51" customWidth="1"/>
    <col min="12286" max="12286" width="23.28515625" customWidth="1"/>
    <col min="12287" max="12287" width="36.28515625" customWidth="1"/>
    <col min="12288" max="12288" width="13.7109375" customWidth="1"/>
    <col min="12289" max="12289" width="7.7109375" customWidth="1"/>
    <col min="12290" max="12290" width="16.42578125" customWidth="1"/>
    <col min="12291" max="12291" width="25.140625" customWidth="1"/>
    <col min="12292" max="12292" width="31" customWidth="1"/>
    <col min="12293" max="12293" width="51" customWidth="1"/>
    <col min="12294" max="12294" width="23.28515625" customWidth="1"/>
    <col min="12295" max="12295" width="36.28515625" customWidth="1"/>
    <col min="12296" max="12296" width="13.7109375" customWidth="1"/>
    <col min="12297" max="12297" width="7.7109375" customWidth="1"/>
    <col min="12298" max="12298" width="16.42578125" customWidth="1"/>
    <col min="12299" max="12299" width="25.140625" customWidth="1"/>
    <col min="12300" max="12300" width="31" customWidth="1"/>
    <col min="12301" max="12301" width="51" customWidth="1"/>
    <col min="12302" max="12302" width="23.28515625" customWidth="1"/>
    <col min="12303" max="12303" width="36.28515625" customWidth="1"/>
    <col min="12304" max="12304" width="13.7109375" customWidth="1"/>
    <col min="12305" max="12305" width="7.7109375" customWidth="1"/>
    <col min="12306" max="12306" width="16.42578125" customWidth="1"/>
    <col min="12307" max="12307" width="25.140625" customWidth="1"/>
    <col min="12308" max="12308" width="31" customWidth="1"/>
    <col min="12309" max="12309" width="51" customWidth="1"/>
    <col min="12310" max="12310" width="23.28515625" customWidth="1"/>
    <col min="12311" max="12311" width="36.28515625" customWidth="1"/>
    <col min="12312" max="12312" width="13.7109375" customWidth="1"/>
    <col min="12313" max="12313" width="7.7109375" customWidth="1"/>
    <col min="12314" max="12314" width="16.42578125" customWidth="1"/>
    <col min="12315" max="12315" width="25.140625" customWidth="1"/>
    <col min="12316" max="12316" width="31" customWidth="1"/>
    <col min="12317" max="12317" width="51" customWidth="1"/>
    <col min="12318" max="12318" width="23.28515625" customWidth="1"/>
    <col min="12319" max="12319" width="36.28515625" customWidth="1"/>
    <col min="12320" max="12320" width="13.7109375" customWidth="1"/>
    <col min="12321" max="12321" width="7.7109375" customWidth="1"/>
    <col min="12322" max="12322" width="16.42578125" customWidth="1"/>
    <col min="12323" max="12323" width="25.140625" customWidth="1"/>
    <col min="12324" max="12324" width="31" customWidth="1"/>
    <col min="12325" max="12325" width="51" customWidth="1"/>
    <col min="12326" max="12326" width="23.28515625" customWidth="1"/>
    <col min="12327" max="12327" width="36.28515625" customWidth="1"/>
    <col min="12328" max="12328" width="13.7109375" customWidth="1"/>
    <col min="12329" max="12329" width="7.7109375" customWidth="1"/>
    <col min="12330" max="12330" width="16.42578125" customWidth="1"/>
    <col min="12331" max="12331" width="25.140625" customWidth="1"/>
    <col min="12332" max="12332" width="31" customWidth="1"/>
    <col min="12333" max="12333" width="51" customWidth="1"/>
    <col min="12334" max="12334" width="23.28515625" customWidth="1"/>
    <col min="12335" max="12335" width="36.28515625" customWidth="1"/>
    <col min="12336" max="12336" width="13.7109375" customWidth="1"/>
    <col min="12337" max="12337" width="7.7109375" customWidth="1"/>
    <col min="12338" max="12338" width="16.42578125" customWidth="1"/>
    <col min="12339" max="12339" width="25.140625" customWidth="1"/>
    <col min="12340" max="12340" width="31" customWidth="1"/>
    <col min="12341" max="12341" width="51" customWidth="1"/>
    <col min="12342" max="12342" width="23.28515625" customWidth="1"/>
    <col min="12343" max="12343" width="36.28515625" customWidth="1"/>
    <col min="12344" max="12344" width="13.7109375" customWidth="1"/>
    <col min="12345" max="12345" width="7.7109375" customWidth="1"/>
    <col min="12346" max="12346" width="16.42578125" customWidth="1"/>
    <col min="12347" max="12347" width="25.140625" customWidth="1"/>
    <col min="12348" max="12348" width="31" customWidth="1"/>
    <col min="12349" max="12349" width="51" customWidth="1"/>
    <col min="12350" max="12350" width="23.28515625" customWidth="1"/>
    <col min="12351" max="12351" width="36.28515625" customWidth="1"/>
    <col min="12352" max="12352" width="13.7109375" customWidth="1"/>
    <col min="12353" max="12353" width="7.7109375" customWidth="1"/>
    <col min="12354" max="12354" width="16.42578125" customWidth="1"/>
    <col min="12355" max="12355" width="25.140625" customWidth="1"/>
    <col min="12356" max="12356" width="31" customWidth="1"/>
    <col min="12357" max="12357" width="51" customWidth="1"/>
    <col min="12358" max="12358" width="23.28515625" customWidth="1"/>
    <col min="12359" max="12359" width="36.28515625" customWidth="1"/>
    <col min="12360" max="12360" width="13.7109375" customWidth="1"/>
    <col min="12361" max="12361" width="7.7109375" customWidth="1"/>
    <col min="12362" max="12362" width="16.42578125" customWidth="1"/>
    <col min="12363" max="12363" width="25.140625" customWidth="1"/>
    <col min="12364" max="12364" width="31" customWidth="1"/>
    <col min="12365" max="12365" width="51" customWidth="1"/>
    <col min="12366" max="12366" width="23.28515625" customWidth="1"/>
    <col min="12367" max="12367" width="36.28515625" customWidth="1"/>
    <col min="12368" max="12368" width="13.7109375" customWidth="1"/>
    <col min="12369" max="12369" width="7.7109375" customWidth="1"/>
    <col min="12370" max="12370" width="16.42578125" customWidth="1"/>
    <col min="12371" max="12371" width="25.140625" customWidth="1"/>
    <col min="12372" max="12372" width="31" customWidth="1"/>
    <col min="12373" max="12373" width="51" customWidth="1"/>
    <col min="12374" max="12374" width="23.28515625" customWidth="1"/>
    <col min="12375" max="12375" width="36.28515625" customWidth="1"/>
    <col min="12376" max="12376" width="13.7109375" customWidth="1"/>
    <col min="12377" max="12377" width="7.7109375" customWidth="1"/>
    <col min="12378" max="12378" width="16.42578125" customWidth="1"/>
    <col min="12379" max="12379" width="25.140625" customWidth="1"/>
    <col min="12380" max="12380" width="31" customWidth="1"/>
    <col min="12381" max="12381" width="51" customWidth="1"/>
    <col min="12382" max="12382" width="23.28515625" customWidth="1"/>
    <col min="12383" max="12383" width="36.28515625" customWidth="1"/>
    <col min="12384" max="12384" width="13.7109375" customWidth="1"/>
    <col min="12385" max="12385" width="7.7109375" customWidth="1"/>
    <col min="12386" max="12386" width="16.42578125" customWidth="1"/>
    <col min="12387" max="12387" width="25.140625" customWidth="1"/>
    <col min="12388" max="12388" width="31" customWidth="1"/>
    <col min="12389" max="12389" width="51" customWidth="1"/>
    <col min="12390" max="12390" width="23.28515625" customWidth="1"/>
    <col min="12391" max="12391" width="36.28515625" customWidth="1"/>
    <col min="12392" max="12392" width="13.7109375" customWidth="1"/>
    <col min="12393" max="12393" width="7.7109375" customWidth="1"/>
    <col min="12394" max="12394" width="16.42578125" customWidth="1"/>
    <col min="12395" max="12395" width="25.140625" customWidth="1"/>
    <col min="12396" max="12396" width="31" customWidth="1"/>
    <col min="12397" max="12397" width="51" customWidth="1"/>
    <col min="12398" max="12398" width="23.28515625" customWidth="1"/>
    <col min="12399" max="12399" width="36.28515625" customWidth="1"/>
    <col min="12400" max="12400" width="13.7109375" customWidth="1"/>
    <col min="12401" max="12401" width="7.7109375" customWidth="1"/>
    <col min="12402" max="12402" width="16.42578125" customWidth="1"/>
    <col min="12403" max="12403" width="25.140625" customWidth="1"/>
    <col min="12404" max="12404" width="31" customWidth="1"/>
    <col min="12405" max="12405" width="51" customWidth="1"/>
    <col min="12406" max="12406" width="23.28515625" customWidth="1"/>
    <col min="12407" max="12407" width="36.28515625" customWidth="1"/>
    <col min="12408" max="12408" width="13.7109375" customWidth="1"/>
    <col min="12409" max="12409" width="7.7109375" customWidth="1"/>
    <col min="12410" max="12410" width="16.42578125" customWidth="1"/>
    <col min="12411" max="12411" width="25.140625" customWidth="1"/>
    <col min="12412" max="12412" width="31" customWidth="1"/>
    <col min="12413" max="12413" width="51" customWidth="1"/>
    <col min="12414" max="12414" width="23.28515625" customWidth="1"/>
    <col min="12415" max="12415" width="36.28515625" customWidth="1"/>
    <col min="12416" max="12416" width="13.7109375" customWidth="1"/>
    <col min="12417" max="12417" width="7.7109375" customWidth="1"/>
    <col min="12418" max="12418" width="16.42578125" customWidth="1"/>
    <col min="12419" max="12419" width="25.140625" customWidth="1"/>
    <col min="12420" max="12420" width="31" customWidth="1"/>
    <col min="12421" max="12421" width="51" customWidth="1"/>
    <col min="12422" max="12422" width="23.28515625" customWidth="1"/>
    <col min="12423" max="12423" width="36.28515625" customWidth="1"/>
    <col min="12424" max="12424" width="13.7109375" customWidth="1"/>
    <col min="12425" max="12425" width="7.7109375" customWidth="1"/>
    <col min="12426" max="12426" width="16.42578125" customWidth="1"/>
    <col min="12427" max="12427" width="25.140625" customWidth="1"/>
    <col min="12428" max="12428" width="31" customWidth="1"/>
    <col min="12429" max="12429" width="51" customWidth="1"/>
    <col min="12430" max="12430" width="23.28515625" customWidth="1"/>
    <col min="12431" max="12431" width="36.28515625" customWidth="1"/>
    <col min="12432" max="12432" width="13.7109375" customWidth="1"/>
    <col min="12433" max="12433" width="7.7109375" customWidth="1"/>
    <col min="12434" max="12434" width="16.42578125" customWidth="1"/>
    <col min="12435" max="12435" width="25.140625" customWidth="1"/>
    <col min="12436" max="12436" width="31" customWidth="1"/>
    <col min="12437" max="12437" width="51" customWidth="1"/>
    <col min="12438" max="12438" width="23.28515625" customWidth="1"/>
    <col min="12439" max="12439" width="36.28515625" customWidth="1"/>
    <col min="12440" max="12440" width="13.7109375" customWidth="1"/>
    <col min="12441" max="12441" width="7.7109375" customWidth="1"/>
    <col min="12442" max="12442" width="16.42578125" customWidth="1"/>
    <col min="12443" max="12443" width="25.140625" customWidth="1"/>
    <col min="12444" max="12444" width="31" customWidth="1"/>
    <col min="12445" max="12445" width="51" customWidth="1"/>
    <col min="12446" max="12446" width="23.28515625" customWidth="1"/>
    <col min="12447" max="12447" width="36.28515625" customWidth="1"/>
    <col min="12448" max="12448" width="13.7109375" customWidth="1"/>
    <col min="12449" max="12449" width="7.7109375" customWidth="1"/>
    <col min="12450" max="12450" width="16.42578125" customWidth="1"/>
    <col min="12451" max="12451" width="25.140625" customWidth="1"/>
    <col min="12452" max="12452" width="31" customWidth="1"/>
    <col min="12453" max="12453" width="51" customWidth="1"/>
    <col min="12454" max="12454" width="23.28515625" customWidth="1"/>
    <col min="12455" max="12455" width="36.28515625" customWidth="1"/>
    <col min="12456" max="12456" width="13.7109375" customWidth="1"/>
    <col min="12457" max="12457" width="7.7109375" customWidth="1"/>
    <col min="12458" max="12458" width="16.42578125" customWidth="1"/>
    <col min="12459" max="12459" width="25.140625" customWidth="1"/>
    <col min="12460" max="12460" width="31" customWidth="1"/>
    <col min="12461" max="12461" width="51" customWidth="1"/>
    <col min="12462" max="12462" width="23.28515625" customWidth="1"/>
    <col min="12463" max="12463" width="36.28515625" customWidth="1"/>
    <col min="12464" max="12464" width="13.7109375" customWidth="1"/>
    <col min="12465" max="12465" width="7.7109375" customWidth="1"/>
    <col min="12466" max="12466" width="16.42578125" customWidth="1"/>
    <col min="12467" max="12467" width="25.140625" customWidth="1"/>
    <col min="12468" max="12468" width="31" customWidth="1"/>
    <col min="12469" max="12469" width="51" customWidth="1"/>
    <col min="12470" max="12470" width="23.28515625" customWidth="1"/>
    <col min="12471" max="12471" width="36.28515625" customWidth="1"/>
    <col min="12472" max="12472" width="13.7109375" customWidth="1"/>
    <col min="12473" max="12473" width="7.7109375" customWidth="1"/>
    <col min="12474" max="12474" width="16.42578125" customWidth="1"/>
    <col min="12475" max="12475" width="25.140625" customWidth="1"/>
    <col min="12476" max="12476" width="31" customWidth="1"/>
    <col min="12477" max="12477" width="51" customWidth="1"/>
    <col min="12478" max="12478" width="23.28515625" customWidth="1"/>
    <col min="12479" max="12479" width="36.28515625" customWidth="1"/>
    <col min="12480" max="12480" width="13.7109375" customWidth="1"/>
    <col min="12481" max="12481" width="7.7109375" customWidth="1"/>
    <col min="12482" max="12482" width="16.42578125" customWidth="1"/>
    <col min="12483" max="12483" width="25.140625" customWidth="1"/>
    <col min="12484" max="12484" width="31" customWidth="1"/>
    <col min="12485" max="12485" width="51" customWidth="1"/>
    <col min="12486" max="12486" width="23.28515625" customWidth="1"/>
    <col min="12487" max="12487" width="36.28515625" customWidth="1"/>
    <col min="12488" max="12488" width="13.7109375" customWidth="1"/>
    <col min="12489" max="12489" width="7.7109375" customWidth="1"/>
    <col min="12490" max="12490" width="16.42578125" customWidth="1"/>
    <col min="12491" max="12491" width="25.140625" customWidth="1"/>
    <col min="12492" max="12492" width="31" customWidth="1"/>
    <col min="12493" max="12493" width="51" customWidth="1"/>
    <col min="12494" max="12494" width="23.28515625" customWidth="1"/>
    <col min="12495" max="12495" width="36.28515625" customWidth="1"/>
    <col min="12496" max="12496" width="13.7109375" customWidth="1"/>
    <col min="12497" max="12497" width="7.7109375" customWidth="1"/>
    <col min="12498" max="12498" width="16.42578125" customWidth="1"/>
    <col min="12499" max="12499" width="25.140625" customWidth="1"/>
    <col min="12500" max="12500" width="31" customWidth="1"/>
    <col min="12501" max="12501" width="51" customWidth="1"/>
    <col min="12502" max="12502" width="23.28515625" customWidth="1"/>
    <col min="12503" max="12503" width="36.28515625" customWidth="1"/>
    <col min="12504" max="12504" width="13.7109375" customWidth="1"/>
    <col min="12505" max="12505" width="7.7109375" customWidth="1"/>
    <col min="12506" max="12506" width="16.42578125" customWidth="1"/>
    <col min="12507" max="12507" width="25.140625" customWidth="1"/>
    <col min="12508" max="12508" width="31" customWidth="1"/>
    <col min="12509" max="12509" width="51" customWidth="1"/>
    <col min="12510" max="12510" width="23.28515625" customWidth="1"/>
    <col min="12511" max="12511" width="36.28515625" customWidth="1"/>
    <col min="12512" max="12512" width="13.7109375" customWidth="1"/>
    <col min="12513" max="12513" width="7.7109375" customWidth="1"/>
    <col min="12514" max="12514" width="16.42578125" customWidth="1"/>
    <col min="12515" max="12515" width="25.140625" customWidth="1"/>
    <col min="12516" max="12516" width="31" customWidth="1"/>
    <col min="12517" max="12517" width="51" customWidth="1"/>
    <col min="12518" max="12518" width="23.28515625" customWidth="1"/>
    <col min="12519" max="12519" width="36.28515625" customWidth="1"/>
    <col min="12520" max="12520" width="13.7109375" customWidth="1"/>
    <col min="12521" max="12521" width="7.7109375" customWidth="1"/>
    <col min="12522" max="12522" width="16.42578125" customWidth="1"/>
    <col min="12523" max="12523" width="25.140625" customWidth="1"/>
    <col min="12524" max="12524" width="31" customWidth="1"/>
    <col min="12525" max="12525" width="51" customWidth="1"/>
    <col min="12526" max="12526" width="23.28515625" customWidth="1"/>
    <col min="12527" max="12527" width="36.28515625" customWidth="1"/>
    <col min="12528" max="12528" width="13.7109375" customWidth="1"/>
    <col min="12529" max="12529" width="7.7109375" customWidth="1"/>
    <col min="12530" max="12530" width="16.42578125" customWidth="1"/>
    <col min="12531" max="12531" width="25.140625" customWidth="1"/>
    <col min="12532" max="12532" width="31" customWidth="1"/>
    <col min="12533" max="12533" width="51" customWidth="1"/>
    <col min="12534" max="12534" width="23.28515625" customWidth="1"/>
    <col min="12535" max="12535" width="36.28515625" customWidth="1"/>
    <col min="12536" max="12536" width="13.7109375" customWidth="1"/>
    <col min="12537" max="12537" width="7.7109375" customWidth="1"/>
    <col min="12538" max="12538" width="16.42578125" customWidth="1"/>
    <col min="12539" max="12539" width="25.140625" customWidth="1"/>
    <col min="12540" max="12540" width="31" customWidth="1"/>
    <col min="12541" max="12541" width="51" customWidth="1"/>
    <col min="12542" max="12542" width="23.28515625" customWidth="1"/>
    <col min="12543" max="12543" width="36.28515625" customWidth="1"/>
    <col min="12544" max="12544" width="13.7109375" customWidth="1"/>
    <col min="12545" max="12545" width="7.7109375" customWidth="1"/>
    <col min="12546" max="12546" width="16.42578125" customWidth="1"/>
    <col min="12547" max="12547" width="25.140625" customWidth="1"/>
    <col min="12548" max="12548" width="31" customWidth="1"/>
    <col min="12549" max="12549" width="51" customWidth="1"/>
    <col min="12550" max="12550" width="23.28515625" customWidth="1"/>
    <col min="12551" max="12551" width="36.28515625" customWidth="1"/>
    <col min="12552" max="12552" width="13.7109375" customWidth="1"/>
    <col min="12553" max="12553" width="7.7109375" customWidth="1"/>
    <col min="12554" max="12554" width="16.42578125" customWidth="1"/>
    <col min="12555" max="12555" width="25.140625" customWidth="1"/>
    <col min="12556" max="12556" width="31" customWidth="1"/>
    <col min="12557" max="12557" width="51" customWidth="1"/>
    <col min="12558" max="12558" width="23.28515625" customWidth="1"/>
    <col min="12559" max="12559" width="36.28515625" customWidth="1"/>
    <col min="12560" max="12560" width="13.7109375" customWidth="1"/>
    <col min="12561" max="12561" width="7.7109375" customWidth="1"/>
    <col min="12562" max="12562" width="16.42578125" customWidth="1"/>
    <col min="12563" max="12563" width="25.140625" customWidth="1"/>
    <col min="12564" max="12564" width="31" customWidth="1"/>
    <col min="12565" max="12565" width="51" customWidth="1"/>
    <col min="12566" max="12566" width="23.28515625" customWidth="1"/>
    <col min="12567" max="12567" width="36.28515625" customWidth="1"/>
    <col min="12568" max="12568" width="13.7109375" customWidth="1"/>
    <col min="12569" max="12569" width="7.7109375" customWidth="1"/>
    <col min="12570" max="12570" width="16.42578125" customWidth="1"/>
    <col min="12571" max="12571" width="25.140625" customWidth="1"/>
    <col min="12572" max="12572" width="31" customWidth="1"/>
    <col min="12573" max="12573" width="51" customWidth="1"/>
    <col min="12574" max="12574" width="23.28515625" customWidth="1"/>
    <col min="12575" max="12575" width="36.28515625" customWidth="1"/>
    <col min="12576" max="12576" width="13.7109375" customWidth="1"/>
    <col min="12577" max="12577" width="7.7109375" customWidth="1"/>
    <col min="12578" max="12578" width="16.42578125" customWidth="1"/>
    <col min="12579" max="12579" width="25.140625" customWidth="1"/>
    <col min="12580" max="12580" width="31" customWidth="1"/>
    <col min="12581" max="12581" width="51" customWidth="1"/>
    <col min="12582" max="12582" width="23.28515625" customWidth="1"/>
    <col min="12583" max="12583" width="36.28515625" customWidth="1"/>
    <col min="12584" max="12584" width="13.7109375" customWidth="1"/>
    <col min="12585" max="12585" width="7.7109375" customWidth="1"/>
    <col min="12586" max="12586" width="16.42578125" customWidth="1"/>
    <col min="12587" max="12587" width="25.140625" customWidth="1"/>
    <col min="12588" max="12588" width="31" customWidth="1"/>
    <col min="12589" max="12589" width="51" customWidth="1"/>
    <col min="12590" max="12590" width="23.28515625" customWidth="1"/>
    <col min="12591" max="12591" width="36.28515625" customWidth="1"/>
    <col min="12592" max="12592" width="13.7109375" customWidth="1"/>
    <col min="12593" max="12593" width="7.7109375" customWidth="1"/>
    <col min="12594" max="12594" width="16.42578125" customWidth="1"/>
    <col min="12595" max="12595" width="25.140625" customWidth="1"/>
    <col min="12596" max="12596" width="31" customWidth="1"/>
    <col min="12597" max="12597" width="51" customWidth="1"/>
    <col min="12598" max="12598" width="23.28515625" customWidth="1"/>
    <col min="12599" max="12599" width="36.28515625" customWidth="1"/>
    <col min="12600" max="12600" width="13.7109375" customWidth="1"/>
    <col min="12601" max="12601" width="7.7109375" customWidth="1"/>
    <col min="12602" max="12602" width="16.42578125" customWidth="1"/>
    <col min="12603" max="12603" width="25.140625" customWidth="1"/>
    <col min="12604" max="12604" width="31" customWidth="1"/>
    <col min="12605" max="12605" width="51" customWidth="1"/>
    <col min="12606" max="12606" width="23.28515625" customWidth="1"/>
    <col min="12607" max="12607" width="36.28515625" customWidth="1"/>
    <col min="12608" max="12608" width="13.7109375" customWidth="1"/>
    <col min="12609" max="12609" width="7.7109375" customWidth="1"/>
    <col min="12610" max="12610" width="16.42578125" customWidth="1"/>
    <col min="12611" max="12611" width="25.140625" customWidth="1"/>
    <col min="12612" max="12612" width="31" customWidth="1"/>
    <col min="12613" max="12613" width="51" customWidth="1"/>
    <col min="12614" max="12614" width="23.28515625" customWidth="1"/>
    <col min="12615" max="12615" width="36.28515625" customWidth="1"/>
    <col min="12616" max="12616" width="13.7109375" customWidth="1"/>
    <col min="12617" max="12617" width="7.7109375" customWidth="1"/>
    <col min="12618" max="12618" width="16.42578125" customWidth="1"/>
    <col min="12619" max="12619" width="25.140625" customWidth="1"/>
    <col min="12620" max="12620" width="31" customWidth="1"/>
    <col min="12621" max="12621" width="51" customWidth="1"/>
    <col min="12622" max="12622" width="23.28515625" customWidth="1"/>
    <col min="12623" max="12623" width="36.28515625" customWidth="1"/>
    <col min="12624" max="12624" width="13.7109375" customWidth="1"/>
    <col min="12625" max="12625" width="7.7109375" customWidth="1"/>
    <col min="12626" max="12626" width="16.42578125" customWidth="1"/>
    <col min="12627" max="12627" width="25.140625" customWidth="1"/>
    <col min="12628" max="12628" width="31" customWidth="1"/>
    <col min="12629" max="12629" width="51" customWidth="1"/>
    <col min="12630" max="12630" width="23.28515625" customWidth="1"/>
    <col min="12631" max="12631" width="36.28515625" customWidth="1"/>
    <col min="12632" max="12632" width="13.7109375" customWidth="1"/>
    <col min="12633" max="12633" width="7.7109375" customWidth="1"/>
    <col min="12634" max="12634" width="16.42578125" customWidth="1"/>
    <col min="12635" max="12635" width="25.140625" customWidth="1"/>
    <col min="12636" max="12636" width="31" customWidth="1"/>
    <col min="12637" max="12637" width="51" customWidth="1"/>
    <col min="12638" max="12638" width="23.28515625" customWidth="1"/>
    <col min="12639" max="12639" width="36.28515625" customWidth="1"/>
    <col min="12640" max="12640" width="13.7109375" customWidth="1"/>
    <col min="12641" max="12641" width="7.7109375" customWidth="1"/>
    <col min="12642" max="12642" width="16.42578125" customWidth="1"/>
    <col min="12643" max="12643" width="25.140625" customWidth="1"/>
    <col min="12644" max="12644" width="31" customWidth="1"/>
    <col min="12645" max="12645" width="51" customWidth="1"/>
    <col min="12646" max="12646" width="23.28515625" customWidth="1"/>
    <col min="12647" max="12647" width="36.28515625" customWidth="1"/>
    <col min="12648" max="12648" width="13.7109375" customWidth="1"/>
    <col min="12649" max="12649" width="7.7109375" customWidth="1"/>
    <col min="12650" max="12650" width="16.42578125" customWidth="1"/>
    <col min="12651" max="12651" width="25.140625" customWidth="1"/>
    <col min="12652" max="12652" width="31" customWidth="1"/>
    <col min="12653" max="12653" width="51" customWidth="1"/>
    <col min="12654" max="12654" width="23.28515625" customWidth="1"/>
    <col min="12655" max="12655" width="36.28515625" customWidth="1"/>
    <col min="12656" max="12656" width="13.7109375" customWidth="1"/>
    <col min="12657" max="12657" width="7.7109375" customWidth="1"/>
    <col min="12658" max="12658" width="16.42578125" customWidth="1"/>
    <col min="12659" max="12659" width="25.140625" customWidth="1"/>
    <col min="12660" max="12660" width="31" customWidth="1"/>
    <col min="12661" max="12661" width="51" customWidth="1"/>
    <col min="12662" max="12662" width="23.28515625" customWidth="1"/>
    <col min="12663" max="12663" width="36.28515625" customWidth="1"/>
    <col min="12664" max="12664" width="13.7109375" customWidth="1"/>
    <col min="12665" max="12665" width="7.7109375" customWidth="1"/>
    <col min="12666" max="12666" width="16.42578125" customWidth="1"/>
    <col min="12667" max="12667" width="25.140625" customWidth="1"/>
    <col min="12668" max="12668" width="31" customWidth="1"/>
    <col min="12669" max="12669" width="51" customWidth="1"/>
    <col min="12670" max="12670" width="23.28515625" customWidth="1"/>
    <col min="12671" max="12671" width="36.28515625" customWidth="1"/>
    <col min="12672" max="12672" width="13.7109375" customWidth="1"/>
    <col min="12673" max="12673" width="7.7109375" customWidth="1"/>
    <col min="12674" max="12674" width="16.42578125" customWidth="1"/>
    <col min="12675" max="12675" width="25.140625" customWidth="1"/>
    <col min="12676" max="12676" width="31" customWidth="1"/>
    <col min="12677" max="12677" width="51" customWidth="1"/>
    <col min="12678" max="12678" width="23.28515625" customWidth="1"/>
    <col min="12679" max="12679" width="36.28515625" customWidth="1"/>
    <col min="12680" max="12680" width="13.7109375" customWidth="1"/>
    <col min="12681" max="12681" width="7.7109375" customWidth="1"/>
    <col min="12682" max="12682" width="16.42578125" customWidth="1"/>
    <col min="12683" max="12683" width="25.140625" customWidth="1"/>
    <col min="12684" max="12684" width="31" customWidth="1"/>
    <col min="12685" max="12685" width="51" customWidth="1"/>
    <col min="12686" max="12686" width="23.28515625" customWidth="1"/>
    <col min="12687" max="12687" width="36.28515625" customWidth="1"/>
    <col min="12688" max="12688" width="13.7109375" customWidth="1"/>
    <col min="12689" max="12689" width="7.7109375" customWidth="1"/>
    <col min="12690" max="12690" width="16.42578125" customWidth="1"/>
    <col min="12691" max="12691" width="25.140625" customWidth="1"/>
    <col min="12692" max="12692" width="31" customWidth="1"/>
    <col min="12693" max="12693" width="51" customWidth="1"/>
    <col min="12694" max="12694" width="23.28515625" customWidth="1"/>
    <col min="12695" max="12695" width="36.28515625" customWidth="1"/>
    <col min="12696" max="12696" width="13.7109375" customWidth="1"/>
    <col min="12697" max="12697" width="7.7109375" customWidth="1"/>
    <col min="12698" max="12698" width="16.42578125" customWidth="1"/>
    <col min="12699" max="12699" width="25.140625" customWidth="1"/>
    <col min="12700" max="12700" width="31" customWidth="1"/>
    <col min="12701" max="12701" width="51" customWidth="1"/>
    <col min="12702" max="12702" width="23.28515625" customWidth="1"/>
    <col min="12703" max="12703" width="36.28515625" customWidth="1"/>
    <col min="12704" max="12704" width="13.7109375" customWidth="1"/>
    <col min="12705" max="12705" width="7.7109375" customWidth="1"/>
    <col min="12706" max="12706" width="16.42578125" customWidth="1"/>
    <col min="12707" max="12707" width="25.140625" customWidth="1"/>
    <col min="12708" max="12708" width="31" customWidth="1"/>
    <col min="12709" max="12709" width="51" customWidth="1"/>
    <col min="12710" max="12710" width="23.28515625" customWidth="1"/>
    <col min="12711" max="12711" width="36.28515625" customWidth="1"/>
    <col min="12712" max="12712" width="13.7109375" customWidth="1"/>
    <col min="12713" max="12713" width="7.7109375" customWidth="1"/>
    <col min="12714" max="12714" width="16.42578125" customWidth="1"/>
    <col min="12715" max="12715" width="25.140625" customWidth="1"/>
    <col min="12716" max="12716" width="31" customWidth="1"/>
    <col min="12717" max="12717" width="51" customWidth="1"/>
    <col min="12718" max="12718" width="23.28515625" customWidth="1"/>
    <col min="12719" max="12719" width="36.28515625" customWidth="1"/>
    <col min="12720" max="12720" width="13.7109375" customWidth="1"/>
    <col min="12721" max="12721" width="7.7109375" customWidth="1"/>
    <col min="12722" max="12722" width="16.42578125" customWidth="1"/>
    <col min="12723" max="12723" width="25.140625" customWidth="1"/>
    <col min="12724" max="12724" width="31" customWidth="1"/>
    <col min="12725" max="12725" width="51" customWidth="1"/>
    <col min="12726" max="12726" width="23.28515625" customWidth="1"/>
    <col min="12727" max="12727" width="36.28515625" customWidth="1"/>
    <col min="12728" max="12728" width="13.7109375" customWidth="1"/>
    <col min="12729" max="12729" width="7.7109375" customWidth="1"/>
    <col min="12730" max="12730" width="16.42578125" customWidth="1"/>
    <col min="12731" max="12731" width="25.140625" customWidth="1"/>
    <col min="12732" max="12732" width="31" customWidth="1"/>
    <col min="12733" max="12733" width="51" customWidth="1"/>
    <col min="12734" max="12734" width="23.28515625" customWidth="1"/>
    <col min="12735" max="12735" width="36.28515625" customWidth="1"/>
    <col min="12736" max="12736" width="13.7109375" customWidth="1"/>
    <col min="12737" max="12737" width="7.7109375" customWidth="1"/>
    <col min="12738" max="12738" width="16.42578125" customWidth="1"/>
    <col min="12739" max="12739" width="25.140625" customWidth="1"/>
    <col min="12740" max="12740" width="31" customWidth="1"/>
    <col min="12741" max="12741" width="51" customWidth="1"/>
    <col min="12742" max="12742" width="23.28515625" customWidth="1"/>
    <col min="12743" max="12743" width="36.28515625" customWidth="1"/>
    <col min="12744" max="12744" width="13.7109375" customWidth="1"/>
    <col min="12745" max="12745" width="7.7109375" customWidth="1"/>
    <col min="12746" max="12746" width="16.42578125" customWidth="1"/>
    <col min="12747" max="12747" width="25.140625" customWidth="1"/>
    <col min="12748" max="12748" width="31" customWidth="1"/>
    <col min="12749" max="12749" width="51" customWidth="1"/>
    <col min="12750" max="12750" width="23.28515625" customWidth="1"/>
    <col min="12751" max="12751" width="36.28515625" customWidth="1"/>
    <col min="12752" max="12752" width="13.7109375" customWidth="1"/>
    <col min="12753" max="12753" width="7.7109375" customWidth="1"/>
    <col min="12754" max="12754" width="16.42578125" customWidth="1"/>
    <col min="12755" max="12755" width="25.140625" customWidth="1"/>
    <col min="12756" max="12756" width="31" customWidth="1"/>
    <col min="12757" max="12757" width="51" customWidth="1"/>
    <col min="12758" max="12758" width="23.28515625" customWidth="1"/>
    <col min="12759" max="12759" width="36.28515625" customWidth="1"/>
    <col min="12760" max="12760" width="13.7109375" customWidth="1"/>
    <col min="12761" max="12761" width="7.7109375" customWidth="1"/>
    <col min="12762" max="12762" width="16.42578125" customWidth="1"/>
    <col min="12763" max="12763" width="25.140625" customWidth="1"/>
    <col min="12764" max="12764" width="31" customWidth="1"/>
    <col min="12765" max="12765" width="51" customWidth="1"/>
    <col min="12766" max="12766" width="23.28515625" customWidth="1"/>
    <col min="12767" max="12767" width="36.28515625" customWidth="1"/>
    <col min="12768" max="12768" width="13.7109375" customWidth="1"/>
    <col min="12769" max="12769" width="7.7109375" customWidth="1"/>
    <col min="12770" max="12770" width="16.42578125" customWidth="1"/>
    <col min="12771" max="12771" width="25.140625" customWidth="1"/>
    <col min="12772" max="12772" width="31" customWidth="1"/>
    <col min="12773" max="12773" width="51" customWidth="1"/>
    <col min="12774" max="12774" width="23.28515625" customWidth="1"/>
    <col min="12775" max="12775" width="36.28515625" customWidth="1"/>
    <col min="12776" max="12776" width="13.7109375" customWidth="1"/>
    <col min="12777" max="12777" width="7.7109375" customWidth="1"/>
    <col min="12778" max="12778" width="16.42578125" customWidth="1"/>
    <col min="12779" max="12779" width="25.140625" customWidth="1"/>
    <col min="12780" max="12780" width="31" customWidth="1"/>
    <col min="12781" max="12781" width="51" customWidth="1"/>
    <col min="12782" max="12782" width="23.28515625" customWidth="1"/>
    <col min="12783" max="12783" width="36.28515625" customWidth="1"/>
    <col min="12784" max="12784" width="13.7109375" customWidth="1"/>
    <col min="12785" max="12785" width="7.7109375" customWidth="1"/>
    <col min="12786" max="12786" width="16.42578125" customWidth="1"/>
    <col min="12787" max="12787" width="25.140625" customWidth="1"/>
    <col min="12788" max="12788" width="31" customWidth="1"/>
    <col min="12789" max="12789" width="51" customWidth="1"/>
    <col min="12790" max="12790" width="23.28515625" customWidth="1"/>
    <col min="12791" max="12791" width="36.28515625" customWidth="1"/>
    <col min="12792" max="12792" width="13.7109375" customWidth="1"/>
    <col min="12793" max="12793" width="7.7109375" customWidth="1"/>
    <col min="12794" max="12794" width="16.42578125" customWidth="1"/>
    <col min="12795" max="12795" width="25.140625" customWidth="1"/>
    <col min="12796" max="12796" width="31" customWidth="1"/>
    <col min="12797" max="12797" width="51" customWidth="1"/>
    <col min="12798" max="12798" width="23.28515625" customWidth="1"/>
    <col min="12799" max="12799" width="36.28515625" customWidth="1"/>
    <col min="12800" max="12800" width="13.7109375" customWidth="1"/>
    <col min="12801" max="12801" width="7.7109375" customWidth="1"/>
    <col min="12802" max="12802" width="16.42578125" customWidth="1"/>
    <col min="12803" max="12803" width="25.140625" customWidth="1"/>
    <col min="12804" max="12804" width="31" customWidth="1"/>
    <col min="12805" max="12805" width="51" customWidth="1"/>
    <col min="12806" max="12806" width="23.28515625" customWidth="1"/>
    <col min="12807" max="12807" width="36.28515625" customWidth="1"/>
    <col min="12808" max="12808" width="13.7109375" customWidth="1"/>
    <col min="12809" max="12809" width="7.7109375" customWidth="1"/>
    <col min="12810" max="12810" width="16.42578125" customWidth="1"/>
    <col min="12811" max="12811" width="25.140625" customWidth="1"/>
    <col min="12812" max="12812" width="31" customWidth="1"/>
    <col min="12813" max="12813" width="51" customWidth="1"/>
    <col min="12814" max="12814" width="23.28515625" customWidth="1"/>
    <col min="12815" max="12815" width="36.28515625" customWidth="1"/>
    <col min="12816" max="12816" width="13.7109375" customWidth="1"/>
    <col min="12817" max="12817" width="7.7109375" customWidth="1"/>
    <col min="12818" max="12818" width="16.42578125" customWidth="1"/>
    <col min="12819" max="12819" width="25.140625" customWidth="1"/>
    <col min="12820" max="12820" width="31" customWidth="1"/>
    <col min="12821" max="12821" width="51" customWidth="1"/>
    <col min="12822" max="12822" width="23.28515625" customWidth="1"/>
    <col min="12823" max="12823" width="36.28515625" customWidth="1"/>
    <col min="12824" max="12824" width="13.7109375" customWidth="1"/>
    <col min="12825" max="12825" width="7.7109375" customWidth="1"/>
    <col min="12826" max="12826" width="16.42578125" customWidth="1"/>
    <col min="12827" max="12827" width="25.140625" customWidth="1"/>
    <col min="12828" max="12828" width="31" customWidth="1"/>
    <col min="12829" max="12829" width="51" customWidth="1"/>
    <col min="12830" max="12830" width="23.28515625" customWidth="1"/>
    <col min="12831" max="12831" width="36.28515625" customWidth="1"/>
    <col min="12832" max="12832" width="13.7109375" customWidth="1"/>
    <col min="12833" max="12833" width="7.7109375" customWidth="1"/>
    <col min="12834" max="12834" width="16.42578125" customWidth="1"/>
    <col min="12835" max="12835" width="25.140625" customWidth="1"/>
    <col min="12836" max="12836" width="31" customWidth="1"/>
    <col min="12837" max="12837" width="51" customWidth="1"/>
    <col min="12838" max="12838" width="23.28515625" customWidth="1"/>
    <col min="12839" max="12839" width="36.28515625" customWidth="1"/>
    <col min="12840" max="12840" width="13.7109375" customWidth="1"/>
    <col min="12841" max="12841" width="7.7109375" customWidth="1"/>
    <col min="12842" max="12842" width="16.42578125" customWidth="1"/>
    <col min="12843" max="12843" width="25.140625" customWidth="1"/>
    <col min="12844" max="12844" width="31" customWidth="1"/>
    <col min="12845" max="12845" width="51" customWidth="1"/>
    <col min="12846" max="12846" width="23.28515625" customWidth="1"/>
    <col min="12847" max="12847" width="36.28515625" customWidth="1"/>
    <col min="12848" max="12848" width="13.7109375" customWidth="1"/>
    <col min="12849" max="12849" width="7.7109375" customWidth="1"/>
    <col min="12850" max="12850" width="16.42578125" customWidth="1"/>
    <col min="12851" max="12851" width="25.140625" customWidth="1"/>
    <col min="12852" max="12852" width="31" customWidth="1"/>
    <col min="12853" max="12853" width="51" customWidth="1"/>
    <col min="12854" max="12854" width="23.28515625" customWidth="1"/>
    <col min="12855" max="12855" width="36.28515625" customWidth="1"/>
    <col min="12856" max="12856" width="13.7109375" customWidth="1"/>
    <col min="12857" max="12857" width="7.7109375" customWidth="1"/>
    <col min="12858" max="12858" width="16.42578125" customWidth="1"/>
    <col min="12859" max="12859" width="25.140625" customWidth="1"/>
    <col min="12860" max="12860" width="31" customWidth="1"/>
    <col min="12861" max="12861" width="51" customWidth="1"/>
    <col min="12862" max="12862" width="23.28515625" customWidth="1"/>
    <col min="12863" max="12863" width="36.28515625" customWidth="1"/>
    <col min="12864" max="12864" width="13.7109375" customWidth="1"/>
    <col min="12865" max="12865" width="7.7109375" customWidth="1"/>
    <col min="12866" max="12866" width="16.42578125" customWidth="1"/>
    <col min="12867" max="12867" width="25.140625" customWidth="1"/>
    <col min="12868" max="12868" width="31" customWidth="1"/>
    <col min="12869" max="12869" width="51" customWidth="1"/>
    <col min="12870" max="12870" width="23.28515625" customWidth="1"/>
    <col min="12871" max="12871" width="36.28515625" customWidth="1"/>
    <col min="12872" max="12872" width="13.7109375" customWidth="1"/>
    <col min="12873" max="12873" width="7.7109375" customWidth="1"/>
    <col min="12874" max="12874" width="16.42578125" customWidth="1"/>
    <col min="12875" max="12875" width="25.140625" customWidth="1"/>
    <col min="12876" max="12876" width="31" customWidth="1"/>
    <col min="12877" max="12877" width="51" customWidth="1"/>
    <col min="12878" max="12878" width="23.28515625" customWidth="1"/>
    <col min="12879" max="12879" width="36.28515625" customWidth="1"/>
    <col min="12880" max="12880" width="13.7109375" customWidth="1"/>
    <col min="12881" max="12881" width="7.7109375" customWidth="1"/>
    <col min="12882" max="12882" width="16.42578125" customWidth="1"/>
    <col min="12883" max="12883" width="25.140625" customWidth="1"/>
    <col min="12884" max="12884" width="31" customWidth="1"/>
    <col min="12885" max="12885" width="51" customWidth="1"/>
    <col min="12886" max="12886" width="23.28515625" customWidth="1"/>
    <col min="12887" max="12887" width="36.28515625" customWidth="1"/>
    <col min="12888" max="12888" width="13.7109375" customWidth="1"/>
    <col min="12889" max="12889" width="7.7109375" customWidth="1"/>
    <col min="12890" max="12890" width="16.42578125" customWidth="1"/>
    <col min="12891" max="12891" width="25.140625" customWidth="1"/>
    <col min="12892" max="12892" width="31" customWidth="1"/>
    <col min="12893" max="12893" width="51" customWidth="1"/>
    <col min="12894" max="12894" width="23.28515625" customWidth="1"/>
    <col min="12895" max="12895" width="36.28515625" customWidth="1"/>
    <col min="12896" max="12896" width="13.7109375" customWidth="1"/>
    <col min="12897" max="12897" width="7.7109375" customWidth="1"/>
    <col min="12898" max="12898" width="16.42578125" customWidth="1"/>
    <col min="12899" max="12899" width="25.140625" customWidth="1"/>
    <col min="12900" max="12900" width="31" customWidth="1"/>
    <col min="12901" max="12901" width="51" customWidth="1"/>
    <col min="12902" max="12902" width="23.28515625" customWidth="1"/>
    <col min="12903" max="12903" width="36.28515625" customWidth="1"/>
    <col min="12904" max="12904" width="13.7109375" customWidth="1"/>
    <col min="12905" max="12905" width="7.7109375" customWidth="1"/>
    <col min="12906" max="12906" width="16.42578125" customWidth="1"/>
    <col min="12907" max="12907" width="25.140625" customWidth="1"/>
    <col min="12908" max="12908" width="31" customWidth="1"/>
    <col min="12909" max="12909" width="51" customWidth="1"/>
    <col min="12910" max="12910" width="23.28515625" customWidth="1"/>
    <col min="12911" max="12911" width="36.28515625" customWidth="1"/>
    <col min="12912" max="12912" width="13.7109375" customWidth="1"/>
    <col min="12913" max="12913" width="7.7109375" customWidth="1"/>
    <col min="12914" max="12914" width="16.42578125" customWidth="1"/>
    <col min="12915" max="12915" width="25.140625" customWidth="1"/>
    <col min="12916" max="12916" width="31" customWidth="1"/>
    <col min="12917" max="12917" width="51" customWidth="1"/>
    <col min="12918" max="12918" width="23.28515625" customWidth="1"/>
    <col min="12919" max="12919" width="36.28515625" customWidth="1"/>
    <col min="12920" max="12920" width="13.7109375" customWidth="1"/>
    <col min="12921" max="12921" width="7.7109375" customWidth="1"/>
    <col min="12922" max="12922" width="16.42578125" customWidth="1"/>
    <col min="12923" max="12923" width="25.140625" customWidth="1"/>
    <col min="12924" max="12924" width="31" customWidth="1"/>
    <col min="12925" max="12925" width="51" customWidth="1"/>
    <col min="12926" max="12926" width="23.28515625" customWidth="1"/>
    <col min="12927" max="12927" width="36.28515625" customWidth="1"/>
    <col min="12928" max="12928" width="13.7109375" customWidth="1"/>
    <col min="12929" max="12929" width="7.7109375" customWidth="1"/>
    <col min="12930" max="12930" width="16.42578125" customWidth="1"/>
    <col min="12931" max="12931" width="25.140625" customWidth="1"/>
    <col min="12932" max="12932" width="31" customWidth="1"/>
    <col min="12933" max="12933" width="51" customWidth="1"/>
    <col min="12934" max="12934" width="23.28515625" customWidth="1"/>
    <col min="12935" max="12935" width="36.28515625" customWidth="1"/>
    <col min="12936" max="12936" width="13.7109375" customWidth="1"/>
    <col min="12937" max="12937" width="7.7109375" customWidth="1"/>
    <col min="12938" max="12938" width="16.42578125" customWidth="1"/>
    <col min="12939" max="12939" width="25.140625" customWidth="1"/>
    <col min="12940" max="12940" width="31" customWidth="1"/>
    <col min="12941" max="12941" width="51" customWidth="1"/>
    <col min="12942" max="12942" width="23.28515625" customWidth="1"/>
    <col min="12943" max="12943" width="36.28515625" customWidth="1"/>
    <col min="12944" max="12944" width="13.7109375" customWidth="1"/>
    <col min="12945" max="12945" width="7.7109375" customWidth="1"/>
    <col min="12946" max="12946" width="16.42578125" customWidth="1"/>
    <col min="12947" max="12947" width="25.140625" customWidth="1"/>
    <col min="12948" max="12948" width="31" customWidth="1"/>
    <col min="12949" max="12949" width="51" customWidth="1"/>
    <col min="12950" max="12950" width="23.28515625" customWidth="1"/>
    <col min="12951" max="12951" width="36.28515625" customWidth="1"/>
    <col min="12952" max="12952" width="13.7109375" customWidth="1"/>
    <col min="12953" max="12953" width="7.7109375" customWidth="1"/>
    <col min="12954" max="12954" width="16.42578125" customWidth="1"/>
    <col min="12955" max="12955" width="25.140625" customWidth="1"/>
    <col min="12956" max="12956" width="31" customWidth="1"/>
    <col min="12957" max="12957" width="51" customWidth="1"/>
    <col min="12958" max="12958" width="23.28515625" customWidth="1"/>
    <col min="12959" max="12959" width="36.28515625" customWidth="1"/>
    <col min="12960" max="12960" width="13.7109375" customWidth="1"/>
    <col min="12961" max="12961" width="7.7109375" customWidth="1"/>
    <col min="12962" max="12962" width="16.42578125" customWidth="1"/>
    <col min="12963" max="12963" width="25.140625" customWidth="1"/>
    <col min="12964" max="12964" width="31" customWidth="1"/>
    <col min="12965" max="12965" width="51" customWidth="1"/>
    <col min="12966" max="12966" width="23.28515625" customWidth="1"/>
    <col min="12967" max="12967" width="36.28515625" customWidth="1"/>
    <col min="12968" max="12968" width="13.7109375" customWidth="1"/>
    <col min="12969" max="12969" width="7.7109375" customWidth="1"/>
    <col min="12970" max="12970" width="16.42578125" customWidth="1"/>
    <col min="12971" max="12971" width="25.140625" customWidth="1"/>
    <col min="12972" max="12972" width="31" customWidth="1"/>
    <col min="12973" max="12973" width="51" customWidth="1"/>
    <col min="12974" max="12974" width="23.28515625" customWidth="1"/>
    <col min="12975" max="12975" width="36.28515625" customWidth="1"/>
    <col min="12976" max="12976" width="13.7109375" customWidth="1"/>
    <col min="12977" max="12977" width="7.7109375" customWidth="1"/>
    <col min="12978" max="12978" width="16.42578125" customWidth="1"/>
    <col min="12979" max="12979" width="25.140625" customWidth="1"/>
    <col min="12980" max="12980" width="31" customWidth="1"/>
    <col min="12981" max="12981" width="51" customWidth="1"/>
    <col min="12982" max="12982" width="23.28515625" customWidth="1"/>
    <col min="12983" max="12983" width="36.28515625" customWidth="1"/>
    <col min="12984" max="12984" width="13.7109375" customWidth="1"/>
    <col min="12985" max="12985" width="7.7109375" customWidth="1"/>
    <col min="12986" max="12986" width="16.42578125" customWidth="1"/>
    <col min="12987" max="12987" width="25.140625" customWidth="1"/>
    <col min="12988" max="12988" width="31" customWidth="1"/>
    <col min="12989" max="12989" width="51" customWidth="1"/>
    <col min="12990" max="12990" width="23.28515625" customWidth="1"/>
    <col min="12991" max="12991" width="36.28515625" customWidth="1"/>
    <col min="12992" max="12992" width="13.7109375" customWidth="1"/>
    <col min="12993" max="12993" width="7.7109375" customWidth="1"/>
    <col min="12994" max="12994" width="16.42578125" customWidth="1"/>
    <col min="12995" max="12995" width="25.140625" customWidth="1"/>
    <col min="12996" max="12996" width="31" customWidth="1"/>
    <col min="12997" max="12997" width="51" customWidth="1"/>
    <col min="12998" max="12998" width="23.28515625" customWidth="1"/>
    <col min="12999" max="12999" width="36.28515625" customWidth="1"/>
    <col min="13000" max="13000" width="13.7109375" customWidth="1"/>
    <col min="13001" max="13001" width="7.7109375" customWidth="1"/>
    <col min="13002" max="13002" width="16.42578125" customWidth="1"/>
    <col min="13003" max="13003" width="25.140625" customWidth="1"/>
    <col min="13004" max="13004" width="31" customWidth="1"/>
    <col min="13005" max="13005" width="51" customWidth="1"/>
    <col min="13006" max="13006" width="23.28515625" customWidth="1"/>
    <col min="13007" max="13007" width="36.28515625" customWidth="1"/>
    <col min="13008" max="13008" width="13.7109375" customWidth="1"/>
    <col min="13009" max="13009" width="7.7109375" customWidth="1"/>
    <col min="13010" max="13010" width="16.42578125" customWidth="1"/>
    <col min="13011" max="13011" width="25.140625" customWidth="1"/>
    <col min="13012" max="13012" width="31" customWidth="1"/>
    <col min="13013" max="13013" width="51" customWidth="1"/>
    <col min="13014" max="13014" width="23.28515625" customWidth="1"/>
    <col min="13015" max="13015" width="36.28515625" customWidth="1"/>
    <col min="13016" max="13016" width="13.7109375" customWidth="1"/>
    <col min="13017" max="13017" width="7.7109375" customWidth="1"/>
    <col min="13018" max="13018" width="16.42578125" customWidth="1"/>
    <col min="13019" max="13019" width="25.140625" customWidth="1"/>
    <col min="13020" max="13020" width="31" customWidth="1"/>
    <col min="13021" max="13021" width="51" customWidth="1"/>
    <col min="13022" max="13022" width="23.28515625" customWidth="1"/>
    <col min="13023" max="13023" width="36.28515625" customWidth="1"/>
    <col min="13024" max="13024" width="13.7109375" customWidth="1"/>
    <col min="13025" max="13025" width="7.7109375" customWidth="1"/>
    <col min="13026" max="13026" width="16.42578125" customWidth="1"/>
    <col min="13027" max="13027" width="25.140625" customWidth="1"/>
    <col min="13028" max="13028" width="31" customWidth="1"/>
    <col min="13029" max="13029" width="51" customWidth="1"/>
    <col min="13030" max="13030" width="23.28515625" customWidth="1"/>
    <col min="13031" max="13031" width="36.28515625" customWidth="1"/>
    <col min="13032" max="13032" width="13.7109375" customWidth="1"/>
    <col min="13033" max="13033" width="7.7109375" customWidth="1"/>
    <col min="13034" max="13034" width="16.42578125" customWidth="1"/>
    <col min="13035" max="13035" width="25.140625" customWidth="1"/>
    <col min="13036" max="13036" width="31" customWidth="1"/>
    <col min="13037" max="13037" width="51" customWidth="1"/>
    <col min="13038" max="13038" width="23.28515625" customWidth="1"/>
    <col min="13039" max="13039" width="36.28515625" customWidth="1"/>
    <col min="13040" max="13040" width="13.7109375" customWidth="1"/>
    <col min="13041" max="13041" width="7.7109375" customWidth="1"/>
    <col min="13042" max="13042" width="16.42578125" customWidth="1"/>
    <col min="13043" max="13043" width="25.140625" customWidth="1"/>
    <col min="13044" max="13044" width="31" customWidth="1"/>
    <col min="13045" max="13045" width="51" customWidth="1"/>
    <col min="13046" max="13046" width="23.28515625" customWidth="1"/>
    <col min="13047" max="13047" width="36.28515625" customWidth="1"/>
    <col min="13048" max="13048" width="13.7109375" customWidth="1"/>
    <col min="13049" max="13049" width="7.7109375" customWidth="1"/>
    <col min="13050" max="13050" width="16.42578125" customWidth="1"/>
    <col min="13051" max="13051" width="25.140625" customWidth="1"/>
    <col min="13052" max="13052" width="31" customWidth="1"/>
    <col min="13053" max="13053" width="51" customWidth="1"/>
    <col min="13054" max="13054" width="23.28515625" customWidth="1"/>
    <col min="13055" max="13055" width="36.28515625" customWidth="1"/>
    <col min="13056" max="13056" width="13.7109375" customWidth="1"/>
    <col min="13057" max="13057" width="7.7109375" customWidth="1"/>
    <col min="13058" max="13058" width="16.42578125" customWidth="1"/>
    <col min="13059" max="13059" width="25.140625" customWidth="1"/>
    <col min="13060" max="13060" width="31" customWidth="1"/>
    <col min="13061" max="13061" width="51" customWidth="1"/>
    <col min="13062" max="13062" width="23.28515625" customWidth="1"/>
    <col min="13063" max="13063" width="36.28515625" customWidth="1"/>
    <col min="13064" max="13064" width="13.7109375" customWidth="1"/>
    <col min="13065" max="13065" width="7.7109375" customWidth="1"/>
    <col min="13066" max="13066" width="16.42578125" customWidth="1"/>
    <col min="13067" max="13067" width="25.140625" customWidth="1"/>
    <col min="13068" max="13068" width="31" customWidth="1"/>
    <col min="13069" max="13069" width="51" customWidth="1"/>
    <col min="13070" max="13070" width="23.28515625" customWidth="1"/>
    <col min="13071" max="13071" width="36.28515625" customWidth="1"/>
    <col min="13072" max="13072" width="13.7109375" customWidth="1"/>
    <col min="13073" max="13073" width="7.7109375" customWidth="1"/>
    <col min="13074" max="13074" width="16.42578125" customWidth="1"/>
    <col min="13075" max="13075" width="25.140625" customWidth="1"/>
    <col min="13076" max="13076" width="31" customWidth="1"/>
    <col min="13077" max="13077" width="51" customWidth="1"/>
    <col min="13078" max="13078" width="23.28515625" customWidth="1"/>
    <col min="13079" max="13079" width="36.28515625" customWidth="1"/>
    <col min="13080" max="13080" width="13.7109375" customWidth="1"/>
    <col min="13081" max="13081" width="7.7109375" customWidth="1"/>
    <col min="13082" max="13082" width="16.42578125" customWidth="1"/>
    <col min="13083" max="13083" width="25.140625" customWidth="1"/>
    <col min="13084" max="13084" width="31" customWidth="1"/>
    <col min="13085" max="13085" width="51" customWidth="1"/>
    <col min="13086" max="13086" width="23.28515625" customWidth="1"/>
    <col min="13087" max="13087" width="36.28515625" customWidth="1"/>
    <col min="13088" max="13088" width="13.7109375" customWidth="1"/>
    <col min="13089" max="13089" width="7.7109375" customWidth="1"/>
    <col min="13090" max="13090" width="16.42578125" customWidth="1"/>
    <col min="13091" max="13091" width="25.140625" customWidth="1"/>
    <col min="13092" max="13092" width="31" customWidth="1"/>
    <col min="13093" max="13093" width="51" customWidth="1"/>
    <col min="13094" max="13094" width="23.28515625" customWidth="1"/>
    <col min="13095" max="13095" width="36.28515625" customWidth="1"/>
    <col min="13096" max="13096" width="13.7109375" customWidth="1"/>
    <col min="13097" max="13097" width="7.7109375" customWidth="1"/>
    <col min="13098" max="13098" width="16.42578125" customWidth="1"/>
    <col min="13099" max="13099" width="25.140625" customWidth="1"/>
    <col min="13100" max="13100" width="31" customWidth="1"/>
    <col min="13101" max="13101" width="51" customWidth="1"/>
    <col min="13102" max="13102" width="23.28515625" customWidth="1"/>
    <col min="13103" max="13103" width="36.28515625" customWidth="1"/>
    <col min="13104" max="13104" width="13.7109375" customWidth="1"/>
    <col min="13105" max="13105" width="7.7109375" customWidth="1"/>
    <col min="13106" max="13106" width="16.42578125" customWidth="1"/>
    <col min="13107" max="13107" width="25.140625" customWidth="1"/>
    <col min="13108" max="13108" width="31" customWidth="1"/>
    <col min="13109" max="13109" width="51" customWidth="1"/>
    <col min="13110" max="13110" width="23.28515625" customWidth="1"/>
    <col min="13111" max="13111" width="36.28515625" customWidth="1"/>
    <col min="13112" max="13112" width="13.7109375" customWidth="1"/>
    <col min="13113" max="13113" width="7.7109375" customWidth="1"/>
    <col min="13114" max="13114" width="16.42578125" customWidth="1"/>
    <col min="13115" max="13115" width="25.140625" customWidth="1"/>
    <col min="13116" max="13116" width="31" customWidth="1"/>
    <col min="13117" max="13117" width="51" customWidth="1"/>
    <col min="13118" max="13118" width="23.28515625" customWidth="1"/>
    <col min="13119" max="13119" width="36.28515625" customWidth="1"/>
    <col min="13120" max="13120" width="13.7109375" customWidth="1"/>
    <col min="13121" max="13121" width="7.7109375" customWidth="1"/>
    <col min="13122" max="13122" width="16.42578125" customWidth="1"/>
    <col min="13123" max="13123" width="25.140625" customWidth="1"/>
    <col min="13124" max="13124" width="31" customWidth="1"/>
    <col min="13125" max="13125" width="51" customWidth="1"/>
    <col min="13126" max="13126" width="23.28515625" customWidth="1"/>
    <col min="13127" max="13127" width="36.28515625" customWidth="1"/>
    <col min="13128" max="13128" width="13.7109375" customWidth="1"/>
    <col min="13129" max="13129" width="7.7109375" customWidth="1"/>
    <col min="13130" max="13130" width="16.42578125" customWidth="1"/>
    <col min="13131" max="13131" width="25.140625" customWidth="1"/>
    <col min="13132" max="13132" width="31" customWidth="1"/>
    <col min="13133" max="13133" width="51" customWidth="1"/>
    <col min="13134" max="13134" width="23.28515625" customWidth="1"/>
    <col min="13135" max="13135" width="36.28515625" customWidth="1"/>
    <col min="13136" max="13136" width="13.7109375" customWidth="1"/>
    <col min="13137" max="13137" width="7.7109375" customWidth="1"/>
    <col min="13138" max="13138" width="16.42578125" customWidth="1"/>
    <col min="13139" max="13139" width="25.140625" customWidth="1"/>
    <col min="13140" max="13140" width="31" customWidth="1"/>
    <col min="13141" max="13141" width="51" customWidth="1"/>
    <col min="13142" max="13142" width="23.28515625" customWidth="1"/>
    <col min="13143" max="13143" width="36.28515625" customWidth="1"/>
    <col min="13144" max="13144" width="13.7109375" customWidth="1"/>
    <col min="13145" max="13145" width="7.7109375" customWidth="1"/>
    <col min="13146" max="13146" width="16.42578125" customWidth="1"/>
    <col min="13147" max="13147" width="25.140625" customWidth="1"/>
    <col min="13148" max="13148" width="31" customWidth="1"/>
    <col min="13149" max="13149" width="51" customWidth="1"/>
    <col min="13150" max="13150" width="23.28515625" customWidth="1"/>
    <col min="13151" max="13151" width="36.28515625" customWidth="1"/>
    <col min="13152" max="13152" width="13.7109375" customWidth="1"/>
    <col min="13153" max="13153" width="7.7109375" customWidth="1"/>
    <col min="13154" max="13154" width="16.42578125" customWidth="1"/>
    <col min="13155" max="13155" width="25.140625" customWidth="1"/>
    <col min="13156" max="13156" width="31" customWidth="1"/>
    <col min="13157" max="13157" width="51" customWidth="1"/>
    <col min="13158" max="13158" width="23.28515625" customWidth="1"/>
    <col min="13159" max="13159" width="36.28515625" customWidth="1"/>
    <col min="13160" max="13160" width="13.7109375" customWidth="1"/>
    <col min="13161" max="13161" width="7.7109375" customWidth="1"/>
    <col min="13162" max="13162" width="16.42578125" customWidth="1"/>
    <col min="13163" max="13163" width="25.140625" customWidth="1"/>
    <col min="13164" max="13164" width="31" customWidth="1"/>
    <col min="13165" max="13165" width="51" customWidth="1"/>
    <col min="13166" max="13166" width="23.28515625" customWidth="1"/>
    <col min="13167" max="13167" width="36.28515625" customWidth="1"/>
    <col min="13168" max="13168" width="13.7109375" customWidth="1"/>
    <col min="13169" max="13169" width="7.7109375" customWidth="1"/>
    <col min="13170" max="13170" width="16.42578125" customWidth="1"/>
    <col min="13171" max="13171" width="25.140625" customWidth="1"/>
    <col min="13172" max="13172" width="31" customWidth="1"/>
    <col min="13173" max="13173" width="51" customWidth="1"/>
    <col min="13174" max="13174" width="23.28515625" customWidth="1"/>
    <col min="13175" max="13175" width="36.28515625" customWidth="1"/>
    <col min="13176" max="13176" width="13.7109375" customWidth="1"/>
    <col min="13177" max="13177" width="7.7109375" customWidth="1"/>
    <col min="13178" max="13178" width="16.42578125" customWidth="1"/>
    <col min="13179" max="13179" width="25.140625" customWidth="1"/>
    <col min="13180" max="13180" width="31" customWidth="1"/>
    <col min="13181" max="13181" width="51" customWidth="1"/>
    <col min="13182" max="13182" width="23.28515625" customWidth="1"/>
    <col min="13183" max="13183" width="36.28515625" customWidth="1"/>
    <col min="13184" max="13184" width="13.7109375" customWidth="1"/>
    <col min="13185" max="13185" width="7.7109375" customWidth="1"/>
    <col min="13186" max="13186" width="16.42578125" customWidth="1"/>
    <col min="13187" max="13187" width="25.140625" customWidth="1"/>
    <col min="13188" max="13188" width="31" customWidth="1"/>
    <col min="13189" max="13189" width="51" customWidth="1"/>
    <col min="13190" max="13190" width="23.28515625" customWidth="1"/>
    <col min="13191" max="13191" width="36.28515625" customWidth="1"/>
    <col min="13192" max="13192" width="13.7109375" customWidth="1"/>
    <col min="13193" max="13193" width="7.7109375" customWidth="1"/>
    <col min="13194" max="13194" width="16.42578125" customWidth="1"/>
    <col min="13195" max="13195" width="25.140625" customWidth="1"/>
    <col min="13196" max="13196" width="31" customWidth="1"/>
    <col min="13197" max="13197" width="51" customWidth="1"/>
    <col min="13198" max="13198" width="23.28515625" customWidth="1"/>
    <col min="13199" max="13199" width="36.28515625" customWidth="1"/>
    <col min="13200" max="13200" width="13.7109375" customWidth="1"/>
    <col min="13201" max="13201" width="7.7109375" customWidth="1"/>
    <col min="13202" max="13202" width="16.42578125" customWidth="1"/>
    <col min="13203" max="13203" width="25.140625" customWidth="1"/>
    <col min="13204" max="13204" width="31" customWidth="1"/>
    <col min="13205" max="13205" width="51" customWidth="1"/>
    <col min="13206" max="13206" width="23.28515625" customWidth="1"/>
    <col min="13207" max="13207" width="36.28515625" customWidth="1"/>
    <col min="13208" max="13208" width="13.7109375" customWidth="1"/>
    <col min="13209" max="13209" width="7.7109375" customWidth="1"/>
    <col min="13210" max="13210" width="16.42578125" customWidth="1"/>
    <col min="13211" max="13211" width="25.140625" customWidth="1"/>
    <col min="13212" max="13212" width="31" customWidth="1"/>
    <col min="13213" max="13213" width="51" customWidth="1"/>
    <col min="13214" max="13214" width="23.28515625" customWidth="1"/>
    <col min="13215" max="13215" width="36.28515625" customWidth="1"/>
    <col min="13216" max="13216" width="13.7109375" customWidth="1"/>
    <col min="13217" max="13217" width="7.7109375" customWidth="1"/>
    <col min="13218" max="13218" width="16.42578125" customWidth="1"/>
    <col min="13219" max="13219" width="25.140625" customWidth="1"/>
    <col min="13220" max="13220" width="31" customWidth="1"/>
    <col min="13221" max="13221" width="51" customWidth="1"/>
    <col min="13222" max="13222" width="23.28515625" customWidth="1"/>
    <col min="13223" max="13223" width="36.28515625" customWidth="1"/>
    <col min="13224" max="13224" width="13.7109375" customWidth="1"/>
    <col min="13225" max="13225" width="7.7109375" customWidth="1"/>
    <col min="13226" max="13226" width="16.42578125" customWidth="1"/>
    <col min="13227" max="13227" width="25.140625" customWidth="1"/>
    <col min="13228" max="13228" width="31" customWidth="1"/>
    <col min="13229" max="13229" width="51" customWidth="1"/>
    <col min="13230" max="13230" width="23.28515625" customWidth="1"/>
    <col min="13231" max="13231" width="36.28515625" customWidth="1"/>
    <col min="13232" max="13232" width="13.7109375" customWidth="1"/>
    <col min="13233" max="13233" width="7.7109375" customWidth="1"/>
    <col min="13234" max="13234" width="16.42578125" customWidth="1"/>
    <col min="13235" max="13235" width="25.140625" customWidth="1"/>
    <col min="13236" max="13236" width="31" customWidth="1"/>
    <col min="13237" max="13237" width="51" customWidth="1"/>
    <col min="13238" max="13238" width="23.28515625" customWidth="1"/>
    <col min="13239" max="13239" width="36.28515625" customWidth="1"/>
    <col min="13240" max="13240" width="13.7109375" customWidth="1"/>
    <col min="13241" max="13241" width="7.7109375" customWidth="1"/>
    <col min="13242" max="13242" width="16.42578125" customWidth="1"/>
    <col min="13243" max="13243" width="25.140625" customWidth="1"/>
    <col min="13244" max="13244" width="31" customWidth="1"/>
    <col min="13245" max="13245" width="51" customWidth="1"/>
    <col min="13246" max="13246" width="23.28515625" customWidth="1"/>
    <col min="13247" max="13247" width="36.28515625" customWidth="1"/>
    <col min="13248" max="13248" width="13.7109375" customWidth="1"/>
    <col min="13249" max="13249" width="7.7109375" customWidth="1"/>
    <col min="13250" max="13250" width="16.42578125" customWidth="1"/>
    <col min="13251" max="13251" width="25.140625" customWidth="1"/>
    <col min="13252" max="13252" width="31" customWidth="1"/>
    <col min="13253" max="13253" width="51" customWidth="1"/>
    <col min="13254" max="13254" width="23.28515625" customWidth="1"/>
    <col min="13255" max="13255" width="36.28515625" customWidth="1"/>
    <col min="13256" max="13256" width="13.7109375" customWidth="1"/>
    <col min="13257" max="13257" width="7.7109375" customWidth="1"/>
    <col min="13258" max="13258" width="16.42578125" customWidth="1"/>
    <col min="13259" max="13259" width="25.140625" customWidth="1"/>
    <col min="13260" max="13260" width="31" customWidth="1"/>
    <col min="13261" max="13261" width="51" customWidth="1"/>
    <col min="13262" max="13262" width="23.28515625" customWidth="1"/>
    <col min="13263" max="13263" width="36.28515625" customWidth="1"/>
    <col min="13264" max="13264" width="13.7109375" customWidth="1"/>
    <col min="13265" max="13265" width="7.7109375" customWidth="1"/>
    <col min="13266" max="13266" width="16.42578125" customWidth="1"/>
    <col min="13267" max="13267" width="25.140625" customWidth="1"/>
    <col min="13268" max="13268" width="31" customWidth="1"/>
    <col min="13269" max="13269" width="51" customWidth="1"/>
    <col min="13270" max="13270" width="23.28515625" customWidth="1"/>
    <col min="13271" max="13271" width="36.28515625" customWidth="1"/>
    <col min="13272" max="13272" width="13.7109375" customWidth="1"/>
    <col min="13273" max="13273" width="7.7109375" customWidth="1"/>
    <col min="13274" max="13274" width="16.42578125" customWidth="1"/>
    <col min="13275" max="13275" width="25.140625" customWidth="1"/>
    <col min="13276" max="13276" width="31" customWidth="1"/>
    <col min="13277" max="13277" width="51" customWidth="1"/>
    <col min="13278" max="13278" width="23.28515625" customWidth="1"/>
    <col min="13279" max="13279" width="36.28515625" customWidth="1"/>
    <col min="13280" max="13280" width="13.7109375" customWidth="1"/>
    <col min="13281" max="13281" width="7.7109375" customWidth="1"/>
    <col min="13282" max="13282" width="16.42578125" customWidth="1"/>
    <col min="13283" max="13283" width="25.140625" customWidth="1"/>
    <col min="13284" max="13284" width="31" customWidth="1"/>
    <col min="13285" max="13285" width="51" customWidth="1"/>
    <col min="13286" max="13286" width="23.28515625" customWidth="1"/>
    <col min="13287" max="13287" width="36.28515625" customWidth="1"/>
    <col min="13288" max="13288" width="13.7109375" customWidth="1"/>
    <col min="13289" max="13289" width="7.7109375" customWidth="1"/>
    <col min="13290" max="13290" width="16.42578125" customWidth="1"/>
    <col min="13291" max="13291" width="25.140625" customWidth="1"/>
    <col min="13292" max="13292" width="31" customWidth="1"/>
    <col min="13293" max="13293" width="51" customWidth="1"/>
    <col min="13294" max="13294" width="23.28515625" customWidth="1"/>
    <col min="13295" max="13295" width="36.28515625" customWidth="1"/>
    <col min="13296" max="13296" width="13.7109375" customWidth="1"/>
    <col min="13297" max="13297" width="7.7109375" customWidth="1"/>
    <col min="13298" max="13298" width="16.42578125" customWidth="1"/>
    <col min="13299" max="13299" width="25.140625" customWidth="1"/>
    <col min="13300" max="13300" width="31" customWidth="1"/>
    <col min="13301" max="13301" width="51" customWidth="1"/>
    <col min="13302" max="13302" width="23.28515625" customWidth="1"/>
    <col min="13303" max="13303" width="36.28515625" customWidth="1"/>
    <col min="13304" max="13304" width="13.7109375" customWidth="1"/>
    <col min="13305" max="13305" width="7.7109375" customWidth="1"/>
    <col min="13306" max="13306" width="16.42578125" customWidth="1"/>
    <col min="13307" max="13307" width="25.140625" customWidth="1"/>
    <col min="13308" max="13308" width="31" customWidth="1"/>
    <col min="13309" max="13309" width="51" customWidth="1"/>
    <col min="13310" max="13310" width="23.28515625" customWidth="1"/>
    <col min="13311" max="13311" width="36.28515625" customWidth="1"/>
    <col min="13312" max="13312" width="13.7109375" customWidth="1"/>
    <col min="13313" max="13313" width="7.7109375" customWidth="1"/>
    <col min="13314" max="13314" width="16.42578125" customWidth="1"/>
    <col min="13315" max="13315" width="25.140625" customWidth="1"/>
    <col min="13316" max="13316" width="31" customWidth="1"/>
    <col min="13317" max="13317" width="51" customWidth="1"/>
    <col min="13318" max="13318" width="23.28515625" customWidth="1"/>
    <col min="13319" max="13319" width="36.28515625" customWidth="1"/>
    <col min="13320" max="13320" width="13.7109375" customWidth="1"/>
    <col min="13321" max="13321" width="7.7109375" customWidth="1"/>
    <col min="13322" max="13322" width="16.42578125" customWidth="1"/>
    <col min="13323" max="13323" width="25.140625" customWidth="1"/>
    <col min="13324" max="13324" width="31" customWidth="1"/>
    <col min="13325" max="13325" width="51" customWidth="1"/>
    <col min="13326" max="13326" width="23.28515625" customWidth="1"/>
    <col min="13327" max="13327" width="36.28515625" customWidth="1"/>
    <col min="13328" max="13328" width="13.7109375" customWidth="1"/>
    <col min="13329" max="13329" width="7.7109375" customWidth="1"/>
    <col min="13330" max="13330" width="16.42578125" customWidth="1"/>
    <col min="13331" max="13331" width="25.140625" customWidth="1"/>
    <col min="13332" max="13332" width="31" customWidth="1"/>
    <col min="13333" max="13333" width="51" customWidth="1"/>
    <col min="13334" max="13334" width="23.28515625" customWidth="1"/>
    <col min="13335" max="13335" width="36.28515625" customWidth="1"/>
    <col min="13336" max="13336" width="13.7109375" customWidth="1"/>
    <col min="13337" max="13337" width="7.7109375" customWidth="1"/>
    <col min="13338" max="13338" width="16.42578125" customWidth="1"/>
    <col min="13339" max="13339" width="25.140625" customWidth="1"/>
    <col min="13340" max="13340" width="31" customWidth="1"/>
    <col min="13341" max="13341" width="51" customWidth="1"/>
    <col min="13342" max="13342" width="23.28515625" customWidth="1"/>
    <col min="13343" max="13343" width="36.28515625" customWidth="1"/>
    <col min="13344" max="13344" width="13.7109375" customWidth="1"/>
    <col min="13345" max="13345" width="7.7109375" customWidth="1"/>
    <col min="13346" max="13346" width="16.42578125" customWidth="1"/>
    <col min="13347" max="13347" width="25.140625" customWidth="1"/>
    <col min="13348" max="13348" width="31" customWidth="1"/>
    <col min="13349" max="13349" width="51" customWidth="1"/>
    <col min="13350" max="13350" width="23.28515625" customWidth="1"/>
    <col min="13351" max="13351" width="36.28515625" customWidth="1"/>
    <col min="13352" max="13352" width="13.7109375" customWidth="1"/>
    <col min="13353" max="13353" width="7.7109375" customWidth="1"/>
    <col min="13354" max="13354" width="16.42578125" customWidth="1"/>
    <col min="13355" max="13355" width="25.140625" customWidth="1"/>
    <col min="13356" max="13356" width="31" customWidth="1"/>
    <col min="13357" max="13357" width="51" customWidth="1"/>
    <col min="13358" max="13358" width="23.28515625" customWidth="1"/>
    <col min="13359" max="13359" width="36.28515625" customWidth="1"/>
    <col min="13360" max="13360" width="13.7109375" customWidth="1"/>
    <col min="13361" max="13361" width="7.7109375" customWidth="1"/>
    <col min="13362" max="13362" width="16.42578125" customWidth="1"/>
    <col min="13363" max="13363" width="25.140625" customWidth="1"/>
    <col min="13364" max="13364" width="31" customWidth="1"/>
    <col min="13365" max="13365" width="51" customWidth="1"/>
    <col min="13366" max="13366" width="23.28515625" customWidth="1"/>
    <col min="13367" max="13367" width="36.28515625" customWidth="1"/>
    <col min="13368" max="13368" width="13.7109375" customWidth="1"/>
    <col min="13369" max="13369" width="7.7109375" customWidth="1"/>
    <col min="13370" max="13370" width="16.42578125" customWidth="1"/>
    <col min="13371" max="13371" width="25.140625" customWidth="1"/>
    <col min="13372" max="13372" width="31" customWidth="1"/>
    <col min="13373" max="13373" width="51" customWidth="1"/>
    <col min="13374" max="13374" width="23.28515625" customWidth="1"/>
    <col min="13375" max="13375" width="36.28515625" customWidth="1"/>
    <col min="13376" max="13376" width="13.7109375" customWidth="1"/>
    <col min="13377" max="13377" width="7.7109375" customWidth="1"/>
    <col min="13378" max="13378" width="16.42578125" customWidth="1"/>
    <col min="13379" max="13379" width="25.140625" customWidth="1"/>
    <col min="13380" max="13380" width="31" customWidth="1"/>
    <col min="13381" max="13381" width="51" customWidth="1"/>
    <col min="13382" max="13382" width="23.28515625" customWidth="1"/>
    <col min="13383" max="13383" width="36.28515625" customWidth="1"/>
    <col min="13384" max="13384" width="13.7109375" customWidth="1"/>
    <col min="13385" max="13385" width="7.7109375" customWidth="1"/>
    <col min="13386" max="13386" width="16.42578125" customWidth="1"/>
    <col min="13387" max="13387" width="25.140625" customWidth="1"/>
    <col min="13388" max="13388" width="31" customWidth="1"/>
    <col min="13389" max="13389" width="51" customWidth="1"/>
    <col min="13390" max="13390" width="23.28515625" customWidth="1"/>
    <col min="13391" max="13391" width="36.28515625" customWidth="1"/>
    <col min="13392" max="13392" width="13.7109375" customWidth="1"/>
    <col min="13393" max="13393" width="7.7109375" customWidth="1"/>
    <col min="13394" max="13394" width="16.42578125" customWidth="1"/>
    <col min="13395" max="13395" width="25.140625" customWidth="1"/>
    <col min="13396" max="13396" width="31" customWidth="1"/>
    <col min="13397" max="13397" width="51" customWidth="1"/>
    <col min="13398" max="13398" width="23.28515625" customWidth="1"/>
    <col min="13399" max="13399" width="36.28515625" customWidth="1"/>
    <col min="13400" max="13400" width="13.7109375" customWidth="1"/>
    <col min="13401" max="13401" width="7.7109375" customWidth="1"/>
    <col min="13402" max="13402" width="16.42578125" customWidth="1"/>
    <col min="13403" max="13403" width="25.140625" customWidth="1"/>
    <col min="13404" max="13404" width="31" customWidth="1"/>
    <col min="13405" max="13405" width="51" customWidth="1"/>
    <col min="13406" max="13406" width="23.28515625" customWidth="1"/>
    <col min="13407" max="13407" width="36.28515625" customWidth="1"/>
    <col min="13408" max="13408" width="13.7109375" customWidth="1"/>
    <col min="13409" max="13409" width="7.7109375" customWidth="1"/>
    <col min="13410" max="13410" width="16.42578125" customWidth="1"/>
    <col min="13411" max="13411" width="25.140625" customWidth="1"/>
    <col min="13412" max="13412" width="31" customWidth="1"/>
    <col min="13413" max="13413" width="51" customWidth="1"/>
    <col min="13414" max="13414" width="23.28515625" customWidth="1"/>
    <col min="13415" max="13415" width="36.28515625" customWidth="1"/>
    <col min="13416" max="13416" width="13.7109375" customWidth="1"/>
    <col min="13417" max="13417" width="7.7109375" customWidth="1"/>
    <col min="13418" max="13418" width="16.42578125" customWidth="1"/>
    <col min="13419" max="13419" width="25.140625" customWidth="1"/>
    <col min="13420" max="13420" width="31" customWidth="1"/>
    <col min="13421" max="13421" width="51" customWidth="1"/>
    <col min="13422" max="13422" width="23.28515625" customWidth="1"/>
    <col min="13423" max="13423" width="36.28515625" customWidth="1"/>
    <col min="13424" max="13424" width="13.7109375" customWidth="1"/>
    <col min="13425" max="13425" width="7.7109375" customWidth="1"/>
    <col min="13426" max="13426" width="16.42578125" customWidth="1"/>
    <col min="13427" max="13427" width="25.140625" customWidth="1"/>
    <col min="13428" max="13428" width="31" customWidth="1"/>
    <col min="13429" max="13429" width="51" customWidth="1"/>
    <col min="13430" max="13430" width="23.28515625" customWidth="1"/>
    <col min="13431" max="13431" width="36.28515625" customWidth="1"/>
    <col min="13432" max="13432" width="13.7109375" customWidth="1"/>
    <col min="13433" max="13433" width="7.7109375" customWidth="1"/>
    <col min="13434" max="13434" width="16.42578125" customWidth="1"/>
    <col min="13435" max="13435" width="25.140625" customWidth="1"/>
    <col min="13436" max="13436" width="31" customWidth="1"/>
    <col min="13437" max="13437" width="51" customWidth="1"/>
    <col min="13438" max="13438" width="23.28515625" customWidth="1"/>
    <col min="13439" max="13439" width="36.28515625" customWidth="1"/>
    <col min="13440" max="13440" width="13.7109375" customWidth="1"/>
    <col min="13441" max="13441" width="7.7109375" customWidth="1"/>
    <col min="13442" max="13442" width="16.42578125" customWidth="1"/>
    <col min="13443" max="13443" width="25.140625" customWidth="1"/>
    <col min="13444" max="13444" width="31" customWidth="1"/>
    <col min="13445" max="13445" width="51" customWidth="1"/>
    <col min="13446" max="13446" width="23.28515625" customWidth="1"/>
    <col min="13447" max="13447" width="36.28515625" customWidth="1"/>
    <col min="13448" max="13448" width="13.7109375" customWidth="1"/>
    <col min="13449" max="13449" width="7.7109375" customWidth="1"/>
    <col min="13450" max="13450" width="16.42578125" customWidth="1"/>
    <col min="13451" max="13451" width="25.140625" customWidth="1"/>
    <col min="13452" max="13452" width="31" customWidth="1"/>
    <col min="13453" max="13453" width="51" customWidth="1"/>
    <col min="13454" max="13454" width="23.28515625" customWidth="1"/>
    <col min="13455" max="13455" width="36.28515625" customWidth="1"/>
    <col min="13456" max="13456" width="13.7109375" customWidth="1"/>
    <col min="13457" max="13457" width="7.7109375" customWidth="1"/>
    <col min="13458" max="13458" width="16.42578125" customWidth="1"/>
    <col min="13459" max="13459" width="25.140625" customWidth="1"/>
    <col min="13460" max="13460" width="31" customWidth="1"/>
    <col min="13461" max="13461" width="51" customWidth="1"/>
    <col min="13462" max="13462" width="23.28515625" customWidth="1"/>
    <col min="13463" max="13463" width="36.28515625" customWidth="1"/>
    <col min="13464" max="13464" width="13.7109375" customWidth="1"/>
    <col min="13465" max="13465" width="7.7109375" customWidth="1"/>
    <col min="13466" max="13466" width="16.42578125" customWidth="1"/>
    <col min="13467" max="13467" width="25.140625" customWidth="1"/>
    <col min="13468" max="13468" width="31" customWidth="1"/>
    <col min="13469" max="13469" width="51" customWidth="1"/>
    <col min="13470" max="13470" width="23.28515625" customWidth="1"/>
    <col min="13471" max="13471" width="36.28515625" customWidth="1"/>
    <col min="13472" max="13472" width="13.7109375" customWidth="1"/>
    <col min="13473" max="13473" width="7.7109375" customWidth="1"/>
    <col min="13474" max="13474" width="16.42578125" customWidth="1"/>
    <col min="13475" max="13475" width="25.140625" customWidth="1"/>
    <col min="13476" max="13476" width="31" customWidth="1"/>
    <col min="13477" max="13477" width="51" customWidth="1"/>
    <col min="13478" max="13478" width="23.28515625" customWidth="1"/>
    <col min="13479" max="13479" width="36.28515625" customWidth="1"/>
    <col min="13480" max="13480" width="13.7109375" customWidth="1"/>
    <col min="13481" max="13481" width="7.7109375" customWidth="1"/>
    <col min="13482" max="13482" width="16.42578125" customWidth="1"/>
    <col min="13483" max="13483" width="25.140625" customWidth="1"/>
    <col min="13484" max="13484" width="31" customWidth="1"/>
    <col min="13485" max="13485" width="51" customWidth="1"/>
    <col min="13486" max="13486" width="23.28515625" customWidth="1"/>
    <col min="13487" max="13487" width="36.28515625" customWidth="1"/>
    <col min="13488" max="13488" width="13.7109375" customWidth="1"/>
    <col min="13489" max="13489" width="7.7109375" customWidth="1"/>
    <col min="13490" max="13490" width="16.42578125" customWidth="1"/>
    <col min="13491" max="13491" width="25.140625" customWidth="1"/>
    <col min="13492" max="13492" width="31" customWidth="1"/>
    <col min="13493" max="13493" width="51" customWidth="1"/>
    <col min="13494" max="13494" width="23.28515625" customWidth="1"/>
    <col min="13495" max="13495" width="36.28515625" customWidth="1"/>
    <col min="13496" max="13496" width="13.7109375" customWidth="1"/>
    <col min="13497" max="13497" width="7.7109375" customWidth="1"/>
    <col min="13498" max="13498" width="16.42578125" customWidth="1"/>
    <col min="13499" max="13499" width="25.140625" customWidth="1"/>
    <col min="13500" max="13500" width="31" customWidth="1"/>
    <col min="13501" max="13501" width="51" customWidth="1"/>
    <col min="13502" max="13502" width="23.28515625" customWidth="1"/>
    <col min="13503" max="13503" width="36.28515625" customWidth="1"/>
    <col min="13504" max="13504" width="13.7109375" customWidth="1"/>
    <col min="13505" max="13505" width="7.7109375" customWidth="1"/>
    <col min="13506" max="13506" width="16.42578125" customWidth="1"/>
    <col min="13507" max="13507" width="25.140625" customWidth="1"/>
    <col min="13508" max="13508" width="31" customWidth="1"/>
    <col min="13509" max="13509" width="51" customWidth="1"/>
    <col min="13510" max="13510" width="23.28515625" customWidth="1"/>
    <col min="13511" max="13511" width="36.28515625" customWidth="1"/>
    <col min="13512" max="13512" width="13.7109375" customWidth="1"/>
    <col min="13513" max="13513" width="7.7109375" customWidth="1"/>
    <col min="13514" max="13514" width="16.42578125" customWidth="1"/>
    <col min="13515" max="13515" width="25.140625" customWidth="1"/>
    <col min="13516" max="13516" width="31" customWidth="1"/>
    <col min="13517" max="13517" width="51" customWidth="1"/>
    <col min="13518" max="13518" width="23.28515625" customWidth="1"/>
    <col min="13519" max="13519" width="36.28515625" customWidth="1"/>
    <col min="13520" max="13520" width="13.7109375" customWidth="1"/>
    <col min="13521" max="13521" width="7.7109375" customWidth="1"/>
    <col min="13522" max="13522" width="16.42578125" customWidth="1"/>
    <col min="13523" max="13523" width="25.140625" customWidth="1"/>
    <col min="13524" max="13524" width="31" customWidth="1"/>
    <col min="13525" max="13525" width="51" customWidth="1"/>
    <col min="13526" max="13526" width="23.28515625" customWidth="1"/>
    <col min="13527" max="13527" width="36.28515625" customWidth="1"/>
    <col min="13528" max="13528" width="13.7109375" customWidth="1"/>
    <col min="13529" max="13529" width="7.7109375" customWidth="1"/>
    <col min="13530" max="13530" width="16.42578125" customWidth="1"/>
    <col min="13531" max="13531" width="25.140625" customWidth="1"/>
    <col min="13532" max="13532" width="31" customWidth="1"/>
    <col min="13533" max="13533" width="51" customWidth="1"/>
    <col min="13534" max="13534" width="23.28515625" customWidth="1"/>
    <col min="13535" max="13535" width="36.28515625" customWidth="1"/>
    <col min="13536" max="13536" width="13.7109375" customWidth="1"/>
    <col min="13537" max="13537" width="7.7109375" customWidth="1"/>
    <col min="13538" max="13538" width="16.42578125" customWidth="1"/>
    <col min="13539" max="13539" width="25.140625" customWidth="1"/>
    <col min="13540" max="13540" width="31" customWidth="1"/>
    <col min="13541" max="13541" width="51" customWidth="1"/>
    <col min="13542" max="13542" width="23.28515625" customWidth="1"/>
    <col min="13543" max="13543" width="36.28515625" customWidth="1"/>
    <col min="13544" max="13544" width="13.7109375" customWidth="1"/>
    <col min="13545" max="13545" width="7.7109375" customWidth="1"/>
    <col min="13546" max="13546" width="16.42578125" customWidth="1"/>
    <col min="13547" max="13547" width="25.140625" customWidth="1"/>
    <col min="13548" max="13548" width="31" customWidth="1"/>
    <col min="13549" max="13549" width="51" customWidth="1"/>
    <col min="13550" max="13550" width="23.28515625" customWidth="1"/>
    <col min="13551" max="13551" width="36.28515625" customWidth="1"/>
    <col min="13552" max="13552" width="13.7109375" customWidth="1"/>
    <col min="13553" max="13553" width="7.7109375" customWidth="1"/>
    <col min="13554" max="13554" width="16.42578125" customWidth="1"/>
    <col min="13555" max="13555" width="25.140625" customWidth="1"/>
    <col min="13556" max="13556" width="31" customWidth="1"/>
    <col min="13557" max="13557" width="51" customWidth="1"/>
    <col min="13558" max="13558" width="23.28515625" customWidth="1"/>
    <col min="13559" max="13559" width="36.28515625" customWidth="1"/>
    <col min="13560" max="13560" width="13.7109375" customWidth="1"/>
    <col min="13561" max="13561" width="7.7109375" customWidth="1"/>
    <col min="13562" max="13562" width="16.42578125" customWidth="1"/>
    <col min="13563" max="13563" width="25.140625" customWidth="1"/>
    <col min="13564" max="13564" width="31" customWidth="1"/>
    <col min="13565" max="13565" width="51" customWidth="1"/>
    <col min="13566" max="13566" width="23.28515625" customWidth="1"/>
    <col min="13567" max="13567" width="36.28515625" customWidth="1"/>
    <col min="13568" max="13568" width="13.7109375" customWidth="1"/>
    <col min="13569" max="13569" width="7.7109375" customWidth="1"/>
    <col min="13570" max="13570" width="16.42578125" customWidth="1"/>
    <col min="13571" max="13571" width="25.140625" customWidth="1"/>
    <col min="13572" max="13572" width="31" customWidth="1"/>
    <col min="13573" max="13573" width="51" customWidth="1"/>
    <col min="13574" max="13574" width="23.28515625" customWidth="1"/>
    <col min="13575" max="13575" width="36.28515625" customWidth="1"/>
    <col min="13576" max="13576" width="13.7109375" customWidth="1"/>
    <col min="13577" max="13577" width="7.7109375" customWidth="1"/>
    <col min="13578" max="13578" width="16.42578125" customWidth="1"/>
    <col min="13579" max="13579" width="25.140625" customWidth="1"/>
    <col min="13580" max="13580" width="31" customWidth="1"/>
    <col min="13581" max="13581" width="51" customWidth="1"/>
    <col min="13582" max="13582" width="23.28515625" customWidth="1"/>
    <col min="13583" max="13583" width="36.28515625" customWidth="1"/>
    <col min="13584" max="13584" width="13.7109375" customWidth="1"/>
    <col min="13585" max="13585" width="7.7109375" customWidth="1"/>
    <col min="13586" max="13586" width="16.42578125" customWidth="1"/>
    <col min="13587" max="13587" width="25.140625" customWidth="1"/>
    <col min="13588" max="13588" width="31" customWidth="1"/>
    <col min="13589" max="13589" width="51" customWidth="1"/>
    <col min="13590" max="13590" width="23.28515625" customWidth="1"/>
    <col min="13591" max="13591" width="36.28515625" customWidth="1"/>
    <col min="13592" max="13592" width="13.7109375" customWidth="1"/>
    <col min="13593" max="13593" width="7.7109375" customWidth="1"/>
    <col min="13594" max="13594" width="16.42578125" customWidth="1"/>
    <col min="13595" max="13595" width="25.140625" customWidth="1"/>
    <col min="13596" max="13596" width="31" customWidth="1"/>
    <col min="13597" max="13597" width="51" customWidth="1"/>
    <col min="13598" max="13598" width="23.28515625" customWidth="1"/>
    <col min="13599" max="13599" width="36.28515625" customWidth="1"/>
    <col min="13600" max="13600" width="13.7109375" customWidth="1"/>
    <col min="13601" max="13601" width="7.7109375" customWidth="1"/>
    <col min="13602" max="13602" width="16.42578125" customWidth="1"/>
    <col min="13603" max="13603" width="25.140625" customWidth="1"/>
    <col min="13604" max="13604" width="31" customWidth="1"/>
    <col min="13605" max="13605" width="51" customWidth="1"/>
    <col min="13606" max="13606" width="23.28515625" customWidth="1"/>
    <col min="13607" max="13607" width="36.28515625" customWidth="1"/>
    <col min="13608" max="13608" width="13.7109375" customWidth="1"/>
    <col min="13609" max="13609" width="7.7109375" customWidth="1"/>
    <col min="13610" max="13610" width="16.42578125" customWidth="1"/>
    <col min="13611" max="13611" width="25.140625" customWidth="1"/>
    <col min="13612" max="13612" width="31" customWidth="1"/>
    <col min="13613" max="13613" width="51" customWidth="1"/>
    <col min="13614" max="13614" width="23.28515625" customWidth="1"/>
    <col min="13615" max="13615" width="36.28515625" customWidth="1"/>
    <col min="13616" max="13616" width="13.7109375" customWidth="1"/>
    <col min="13617" max="13617" width="7.7109375" customWidth="1"/>
    <col min="13618" max="13618" width="16.42578125" customWidth="1"/>
    <col min="13619" max="13619" width="25.140625" customWidth="1"/>
    <col min="13620" max="13620" width="31" customWidth="1"/>
    <col min="13621" max="13621" width="51" customWidth="1"/>
    <col min="13622" max="13622" width="23.28515625" customWidth="1"/>
    <col min="13623" max="13623" width="36.28515625" customWidth="1"/>
    <col min="13624" max="13624" width="13.7109375" customWidth="1"/>
    <col min="13625" max="13625" width="7.7109375" customWidth="1"/>
    <col min="13626" max="13626" width="16.42578125" customWidth="1"/>
    <col min="13627" max="13627" width="25.140625" customWidth="1"/>
    <col min="13628" max="13628" width="31" customWidth="1"/>
    <col min="13629" max="13629" width="51" customWidth="1"/>
    <col min="13630" max="13630" width="23.28515625" customWidth="1"/>
    <col min="13631" max="13631" width="36.28515625" customWidth="1"/>
    <col min="13632" max="13632" width="13.7109375" customWidth="1"/>
    <col min="13633" max="13633" width="7.7109375" customWidth="1"/>
    <col min="13634" max="13634" width="16.42578125" customWidth="1"/>
    <col min="13635" max="13635" width="25.140625" customWidth="1"/>
    <col min="13636" max="13636" width="31" customWidth="1"/>
    <col min="13637" max="13637" width="51" customWidth="1"/>
    <col min="13638" max="13638" width="23.28515625" customWidth="1"/>
    <col min="13639" max="13639" width="36.28515625" customWidth="1"/>
    <col min="13640" max="13640" width="13.7109375" customWidth="1"/>
    <col min="13641" max="13641" width="7.7109375" customWidth="1"/>
    <col min="13642" max="13642" width="16.42578125" customWidth="1"/>
    <col min="13643" max="13643" width="25.140625" customWidth="1"/>
    <col min="13644" max="13644" width="31" customWidth="1"/>
    <col min="13645" max="13645" width="51" customWidth="1"/>
    <col min="13646" max="13646" width="23.28515625" customWidth="1"/>
    <col min="13647" max="13647" width="36.28515625" customWidth="1"/>
    <col min="13648" max="13648" width="13.7109375" customWidth="1"/>
    <col min="13649" max="13649" width="7.7109375" customWidth="1"/>
    <col min="13650" max="13650" width="16.42578125" customWidth="1"/>
    <col min="13651" max="13651" width="25.140625" customWidth="1"/>
    <col min="13652" max="13652" width="31" customWidth="1"/>
    <col min="13653" max="13653" width="51" customWidth="1"/>
    <col min="13654" max="13654" width="23.28515625" customWidth="1"/>
    <col min="13655" max="13655" width="36.28515625" customWidth="1"/>
    <col min="13656" max="13656" width="13.7109375" customWidth="1"/>
    <col min="13657" max="13657" width="7.7109375" customWidth="1"/>
    <col min="13658" max="13658" width="16.42578125" customWidth="1"/>
    <col min="13659" max="13659" width="25.140625" customWidth="1"/>
    <col min="13660" max="13660" width="31" customWidth="1"/>
    <col min="13661" max="13661" width="51" customWidth="1"/>
    <col min="13662" max="13662" width="23.28515625" customWidth="1"/>
    <col min="13663" max="13663" width="36.28515625" customWidth="1"/>
    <col min="13664" max="13664" width="13.7109375" customWidth="1"/>
    <col min="13665" max="13665" width="7.7109375" customWidth="1"/>
    <col min="13666" max="13666" width="16.42578125" customWidth="1"/>
    <col min="13667" max="13667" width="25.140625" customWidth="1"/>
    <col min="13668" max="13668" width="31" customWidth="1"/>
    <col min="13669" max="13669" width="51" customWidth="1"/>
    <col min="13670" max="13670" width="23.28515625" customWidth="1"/>
    <col min="13671" max="13671" width="36.28515625" customWidth="1"/>
    <col min="13672" max="13672" width="13.7109375" customWidth="1"/>
    <col min="13673" max="13673" width="7.7109375" customWidth="1"/>
    <col min="13674" max="13674" width="16.42578125" customWidth="1"/>
    <col min="13675" max="13675" width="25.140625" customWidth="1"/>
    <col min="13676" max="13676" width="31" customWidth="1"/>
    <col min="13677" max="13677" width="51" customWidth="1"/>
    <col min="13678" max="13678" width="23.28515625" customWidth="1"/>
    <col min="13679" max="13679" width="36.28515625" customWidth="1"/>
    <col min="13680" max="13680" width="13.7109375" customWidth="1"/>
    <col min="13681" max="13681" width="7.7109375" customWidth="1"/>
    <col min="13682" max="13682" width="16.42578125" customWidth="1"/>
    <col min="13683" max="13683" width="25.140625" customWidth="1"/>
    <col min="13684" max="13684" width="31" customWidth="1"/>
    <col min="13685" max="13685" width="51" customWidth="1"/>
    <col min="13686" max="13686" width="23.28515625" customWidth="1"/>
    <col min="13687" max="13687" width="36.28515625" customWidth="1"/>
    <col min="13688" max="13688" width="13.7109375" customWidth="1"/>
    <col min="13689" max="13689" width="7.7109375" customWidth="1"/>
    <col min="13690" max="13690" width="16.42578125" customWidth="1"/>
    <col min="13691" max="13691" width="25.140625" customWidth="1"/>
    <col min="13692" max="13692" width="31" customWidth="1"/>
    <col min="13693" max="13693" width="51" customWidth="1"/>
    <col min="13694" max="13694" width="23.28515625" customWidth="1"/>
    <col min="13695" max="13695" width="36.28515625" customWidth="1"/>
    <col min="13696" max="13696" width="13.7109375" customWidth="1"/>
    <col min="13697" max="13697" width="7.7109375" customWidth="1"/>
    <col min="13698" max="13698" width="16.42578125" customWidth="1"/>
    <col min="13699" max="13699" width="25.140625" customWidth="1"/>
    <col min="13700" max="13700" width="31" customWidth="1"/>
    <col min="13701" max="13701" width="51" customWidth="1"/>
    <col min="13702" max="13702" width="23.28515625" customWidth="1"/>
    <col min="13703" max="13703" width="36.28515625" customWidth="1"/>
    <col min="13704" max="13704" width="13.7109375" customWidth="1"/>
    <col min="13705" max="13705" width="7.7109375" customWidth="1"/>
    <col min="13706" max="13706" width="16.42578125" customWidth="1"/>
    <col min="13707" max="13707" width="25.140625" customWidth="1"/>
    <col min="13708" max="13708" width="31" customWidth="1"/>
    <col min="13709" max="13709" width="51" customWidth="1"/>
    <col min="13710" max="13710" width="23.28515625" customWidth="1"/>
    <col min="13711" max="13711" width="36.28515625" customWidth="1"/>
    <col min="13712" max="13712" width="13.7109375" customWidth="1"/>
    <col min="13713" max="13713" width="7.7109375" customWidth="1"/>
    <col min="13714" max="13714" width="16.42578125" customWidth="1"/>
    <col min="13715" max="13715" width="25.140625" customWidth="1"/>
    <col min="13716" max="13716" width="31" customWidth="1"/>
    <col min="13717" max="13717" width="51" customWidth="1"/>
    <col min="13718" max="13718" width="23.28515625" customWidth="1"/>
    <col min="13719" max="13719" width="36.28515625" customWidth="1"/>
    <col min="13720" max="13720" width="13.7109375" customWidth="1"/>
    <col min="13721" max="13721" width="7.7109375" customWidth="1"/>
    <col min="13722" max="13722" width="16.42578125" customWidth="1"/>
    <col min="13723" max="13723" width="25.140625" customWidth="1"/>
    <col min="13724" max="13724" width="31" customWidth="1"/>
    <col min="13725" max="13725" width="51" customWidth="1"/>
    <col min="13726" max="13726" width="23.28515625" customWidth="1"/>
    <col min="13727" max="13727" width="36.28515625" customWidth="1"/>
    <col min="13728" max="13728" width="13.7109375" customWidth="1"/>
    <col min="13729" max="13729" width="7.7109375" customWidth="1"/>
    <col min="13730" max="13730" width="16.42578125" customWidth="1"/>
    <col min="13731" max="13731" width="25.140625" customWidth="1"/>
    <col min="13732" max="13732" width="31" customWidth="1"/>
    <col min="13733" max="13733" width="51" customWidth="1"/>
    <col min="13734" max="13734" width="23.28515625" customWidth="1"/>
    <col min="13735" max="13735" width="36.28515625" customWidth="1"/>
    <col min="13736" max="13736" width="13.7109375" customWidth="1"/>
    <col min="13737" max="13737" width="7.7109375" customWidth="1"/>
    <col min="13738" max="13738" width="16.42578125" customWidth="1"/>
    <col min="13739" max="13739" width="25.140625" customWidth="1"/>
    <col min="13740" max="13740" width="31" customWidth="1"/>
    <col min="13741" max="13741" width="51" customWidth="1"/>
    <col min="13742" max="13742" width="23.28515625" customWidth="1"/>
    <col min="13743" max="13743" width="36.28515625" customWidth="1"/>
    <col min="13744" max="13744" width="13.7109375" customWidth="1"/>
    <col min="13745" max="13745" width="7.7109375" customWidth="1"/>
    <col min="13746" max="13746" width="16.42578125" customWidth="1"/>
    <col min="13747" max="13747" width="25.140625" customWidth="1"/>
    <col min="13748" max="13748" width="31" customWidth="1"/>
    <col min="13749" max="13749" width="51" customWidth="1"/>
    <col min="13750" max="13750" width="23.28515625" customWidth="1"/>
    <col min="13751" max="13751" width="36.28515625" customWidth="1"/>
    <col min="13752" max="13752" width="13.7109375" customWidth="1"/>
    <col min="13753" max="13753" width="7.7109375" customWidth="1"/>
    <col min="13754" max="13754" width="16.42578125" customWidth="1"/>
    <col min="13755" max="13755" width="25.140625" customWidth="1"/>
    <col min="13756" max="13756" width="31" customWidth="1"/>
    <col min="13757" max="13757" width="51" customWidth="1"/>
    <col min="13758" max="13758" width="23.28515625" customWidth="1"/>
    <col min="13759" max="13759" width="36.28515625" customWidth="1"/>
    <col min="13760" max="13760" width="13.7109375" customWidth="1"/>
    <col min="13761" max="13761" width="7.7109375" customWidth="1"/>
    <col min="13762" max="13762" width="16.42578125" customWidth="1"/>
    <col min="13763" max="13763" width="25.140625" customWidth="1"/>
    <col min="13764" max="13764" width="31" customWidth="1"/>
    <col min="13765" max="13765" width="51" customWidth="1"/>
    <col min="13766" max="13766" width="23.28515625" customWidth="1"/>
    <col min="13767" max="13767" width="36.28515625" customWidth="1"/>
    <col min="13768" max="13768" width="13.7109375" customWidth="1"/>
    <col min="13769" max="13769" width="7.7109375" customWidth="1"/>
    <col min="13770" max="13770" width="16.42578125" customWidth="1"/>
    <col min="13771" max="13771" width="25.140625" customWidth="1"/>
    <col min="13772" max="13772" width="31" customWidth="1"/>
    <col min="13773" max="13773" width="51" customWidth="1"/>
    <col min="13774" max="13774" width="23.28515625" customWidth="1"/>
    <col min="13775" max="13775" width="36.28515625" customWidth="1"/>
    <col min="13776" max="13776" width="13.7109375" customWidth="1"/>
    <col min="13777" max="13777" width="7.7109375" customWidth="1"/>
    <col min="13778" max="13778" width="16.42578125" customWidth="1"/>
    <col min="13779" max="13779" width="25.140625" customWidth="1"/>
    <col min="13780" max="13780" width="31" customWidth="1"/>
    <col min="13781" max="13781" width="51" customWidth="1"/>
    <col min="13782" max="13782" width="23.28515625" customWidth="1"/>
    <col min="13783" max="13783" width="36.28515625" customWidth="1"/>
    <col min="13784" max="13784" width="13.7109375" customWidth="1"/>
    <col min="13785" max="13785" width="7.7109375" customWidth="1"/>
    <col min="13786" max="13786" width="16.42578125" customWidth="1"/>
    <col min="13787" max="13787" width="25.140625" customWidth="1"/>
    <col min="13788" max="13788" width="31" customWidth="1"/>
    <col min="13789" max="13789" width="51" customWidth="1"/>
    <col min="13790" max="13790" width="23.28515625" customWidth="1"/>
    <col min="13791" max="13791" width="36.28515625" customWidth="1"/>
    <col min="13792" max="13792" width="13.7109375" customWidth="1"/>
    <col min="13793" max="13793" width="7.7109375" customWidth="1"/>
    <col min="13794" max="13794" width="16.42578125" customWidth="1"/>
    <col min="13795" max="13795" width="25.140625" customWidth="1"/>
    <col min="13796" max="13796" width="31" customWidth="1"/>
    <col min="13797" max="13797" width="51" customWidth="1"/>
    <col min="13798" max="13798" width="23.28515625" customWidth="1"/>
    <col min="13799" max="13799" width="36.28515625" customWidth="1"/>
    <col min="13800" max="13800" width="13.7109375" customWidth="1"/>
    <col min="13801" max="13801" width="7.7109375" customWidth="1"/>
    <col min="13802" max="13802" width="16.42578125" customWidth="1"/>
    <col min="13803" max="13803" width="25.140625" customWidth="1"/>
    <col min="13804" max="13804" width="31" customWidth="1"/>
    <col min="13805" max="13805" width="51" customWidth="1"/>
    <col min="13806" max="13806" width="23.28515625" customWidth="1"/>
    <col min="13807" max="13807" width="36.28515625" customWidth="1"/>
    <col min="13808" max="13808" width="13.7109375" customWidth="1"/>
    <col min="13809" max="13809" width="7.7109375" customWidth="1"/>
    <col min="13810" max="13810" width="16.42578125" customWidth="1"/>
    <col min="13811" max="13811" width="25.140625" customWidth="1"/>
    <col min="13812" max="13812" width="31" customWidth="1"/>
    <col min="13813" max="13813" width="51" customWidth="1"/>
    <col min="13814" max="13814" width="23.28515625" customWidth="1"/>
    <col min="13815" max="13815" width="36.28515625" customWidth="1"/>
    <col min="13816" max="13816" width="13.7109375" customWidth="1"/>
    <col min="13817" max="13817" width="7.7109375" customWidth="1"/>
    <col min="13818" max="13818" width="16.42578125" customWidth="1"/>
    <col min="13819" max="13819" width="25.140625" customWidth="1"/>
    <col min="13820" max="13820" width="31" customWidth="1"/>
    <col min="13821" max="13821" width="51" customWidth="1"/>
    <col min="13822" max="13822" width="23.28515625" customWidth="1"/>
    <col min="13823" max="13823" width="36.28515625" customWidth="1"/>
    <col min="13824" max="13824" width="13.7109375" customWidth="1"/>
    <col min="13825" max="13825" width="7.7109375" customWidth="1"/>
    <col min="13826" max="13826" width="16.42578125" customWidth="1"/>
    <col min="13827" max="13827" width="25.140625" customWidth="1"/>
    <col min="13828" max="13828" width="31" customWidth="1"/>
    <col min="13829" max="13829" width="51" customWidth="1"/>
    <col min="13830" max="13830" width="23.28515625" customWidth="1"/>
    <col min="13831" max="13831" width="36.28515625" customWidth="1"/>
    <col min="13832" max="13832" width="13.7109375" customWidth="1"/>
    <col min="13833" max="13833" width="7.7109375" customWidth="1"/>
    <col min="13834" max="13834" width="16.42578125" customWidth="1"/>
    <col min="13835" max="13835" width="25.140625" customWidth="1"/>
    <col min="13836" max="13836" width="31" customWidth="1"/>
    <col min="13837" max="13837" width="51" customWidth="1"/>
    <col min="13838" max="13838" width="23.28515625" customWidth="1"/>
    <col min="13839" max="13839" width="36.28515625" customWidth="1"/>
    <col min="13840" max="13840" width="13.7109375" customWidth="1"/>
    <col min="13841" max="13841" width="7.7109375" customWidth="1"/>
    <col min="13842" max="13842" width="16.42578125" customWidth="1"/>
    <col min="13843" max="13843" width="25.140625" customWidth="1"/>
    <col min="13844" max="13844" width="31" customWidth="1"/>
    <col min="13845" max="13845" width="51" customWidth="1"/>
    <col min="13846" max="13846" width="23.28515625" customWidth="1"/>
    <col min="13847" max="13847" width="36.28515625" customWidth="1"/>
    <col min="13848" max="13848" width="13.7109375" customWidth="1"/>
    <col min="13849" max="13849" width="7.7109375" customWidth="1"/>
    <col min="13850" max="13850" width="16.42578125" customWidth="1"/>
    <col min="13851" max="13851" width="25.140625" customWidth="1"/>
    <col min="13852" max="13852" width="31" customWidth="1"/>
    <col min="13853" max="13853" width="51" customWidth="1"/>
    <col min="13854" max="13854" width="23.28515625" customWidth="1"/>
    <col min="13855" max="13855" width="36.28515625" customWidth="1"/>
    <col min="13856" max="13856" width="13.7109375" customWidth="1"/>
    <col min="13857" max="13857" width="7.7109375" customWidth="1"/>
    <col min="13858" max="13858" width="16.42578125" customWidth="1"/>
    <col min="13859" max="13859" width="25.140625" customWidth="1"/>
    <col min="13860" max="13860" width="31" customWidth="1"/>
    <col min="13861" max="13861" width="51" customWidth="1"/>
    <col min="13862" max="13862" width="23.28515625" customWidth="1"/>
    <col min="13863" max="13863" width="36.28515625" customWidth="1"/>
    <col min="13864" max="13864" width="13.7109375" customWidth="1"/>
    <col min="13865" max="13865" width="7.7109375" customWidth="1"/>
    <col min="13866" max="13866" width="16.42578125" customWidth="1"/>
    <col min="13867" max="13867" width="25.140625" customWidth="1"/>
    <col min="13868" max="13868" width="31" customWidth="1"/>
    <col min="13869" max="13869" width="51" customWidth="1"/>
    <col min="13870" max="13870" width="23.28515625" customWidth="1"/>
    <col min="13871" max="13871" width="36.28515625" customWidth="1"/>
    <col min="13872" max="13872" width="13.7109375" customWidth="1"/>
    <col min="13873" max="13873" width="7.7109375" customWidth="1"/>
    <col min="13874" max="13874" width="16.42578125" customWidth="1"/>
    <col min="13875" max="13875" width="25.140625" customWidth="1"/>
    <col min="13876" max="13876" width="31" customWidth="1"/>
    <col min="13877" max="13877" width="51" customWidth="1"/>
    <col min="13878" max="13878" width="23.28515625" customWidth="1"/>
    <col min="13879" max="13879" width="36.28515625" customWidth="1"/>
    <col min="13880" max="13880" width="13.7109375" customWidth="1"/>
    <col min="13881" max="13881" width="7.7109375" customWidth="1"/>
    <col min="13882" max="13882" width="16.42578125" customWidth="1"/>
    <col min="13883" max="13883" width="25.140625" customWidth="1"/>
    <col min="13884" max="13884" width="31" customWidth="1"/>
    <col min="13885" max="13885" width="51" customWidth="1"/>
    <col min="13886" max="13886" width="23.28515625" customWidth="1"/>
    <col min="13887" max="13887" width="36.28515625" customWidth="1"/>
    <col min="13888" max="13888" width="13.7109375" customWidth="1"/>
    <col min="13889" max="13889" width="7.7109375" customWidth="1"/>
    <col min="13890" max="13890" width="16.42578125" customWidth="1"/>
    <col min="13891" max="13891" width="25.140625" customWidth="1"/>
    <col min="13892" max="13892" width="31" customWidth="1"/>
    <col min="13893" max="13893" width="51" customWidth="1"/>
    <col min="13894" max="13894" width="23.28515625" customWidth="1"/>
    <col min="13895" max="13895" width="36.28515625" customWidth="1"/>
    <col min="13896" max="13896" width="13.7109375" customWidth="1"/>
    <col min="13897" max="13897" width="7.7109375" customWidth="1"/>
    <col min="13898" max="13898" width="16.42578125" customWidth="1"/>
    <col min="13899" max="13899" width="25.140625" customWidth="1"/>
    <col min="13900" max="13900" width="31" customWidth="1"/>
    <col min="13901" max="13901" width="51" customWidth="1"/>
    <col min="13902" max="13902" width="23.28515625" customWidth="1"/>
    <col min="13903" max="13903" width="36.28515625" customWidth="1"/>
    <col min="13904" max="13904" width="13.7109375" customWidth="1"/>
    <col min="13905" max="13905" width="7.7109375" customWidth="1"/>
    <col min="13906" max="13906" width="16.42578125" customWidth="1"/>
    <col min="13907" max="13907" width="25.140625" customWidth="1"/>
    <col min="13908" max="13908" width="31" customWidth="1"/>
    <col min="13909" max="13909" width="51" customWidth="1"/>
    <col min="13910" max="13910" width="23.28515625" customWidth="1"/>
    <col min="13911" max="13911" width="36.28515625" customWidth="1"/>
    <col min="13912" max="13912" width="13.7109375" customWidth="1"/>
    <col min="13913" max="13913" width="7.7109375" customWidth="1"/>
    <col min="13914" max="13914" width="16.42578125" customWidth="1"/>
    <col min="13915" max="13915" width="25.140625" customWidth="1"/>
    <col min="13916" max="13916" width="31" customWidth="1"/>
    <col min="13917" max="13917" width="51" customWidth="1"/>
    <col min="13918" max="13918" width="23.28515625" customWidth="1"/>
    <col min="13919" max="13919" width="36.28515625" customWidth="1"/>
    <col min="13920" max="13920" width="13.7109375" customWidth="1"/>
    <col min="13921" max="13921" width="7.7109375" customWidth="1"/>
    <col min="13922" max="13922" width="16.42578125" customWidth="1"/>
    <col min="13923" max="13923" width="25.140625" customWidth="1"/>
    <col min="13924" max="13924" width="31" customWidth="1"/>
    <col min="13925" max="13925" width="51" customWidth="1"/>
    <col min="13926" max="13926" width="23.28515625" customWidth="1"/>
    <col min="13927" max="13927" width="36.28515625" customWidth="1"/>
    <col min="13928" max="13928" width="13.7109375" customWidth="1"/>
    <col min="13929" max="13929" width="7.7109375" customWidth="1"/>
    <col min="13930" max="13930" width="16.42578125" customWidth="1"/>
    <col min="13931" max="13931" width="25.140625" customWidth="1"/>
    <col min="13932" max="13932" width="31" customWidth="1"/>
    <col min="13933" max="13933" width="51" customWidth="1"/>
    <col min="13934" max="13934" width="23.28515625" customWidth="1"/>
    <col min="13935" max="13935" width="36.28515625" customWidth="1"/>
    <col min="13936" max="13936" width="13.7109375" customWidth="1"/>
    <col min="13937" max="13937" width="7.7109375" customWidth="1"/>
    <col min="13938" max="13938" width="16.42578125" customWidth="1"/>
    <col min="13939" max="13939" width="25.140625" customWidth="1"/>
    <col min="13940" max="13940" width="31" customWidth="1"/>
    <col min="13941" max="13941" width="51" customWidth="1"/>
    <col min="13942" max="13942" width="23.28515625" customWidth="1"/>
    <col min="13943" max="13943" width="36.28515625" customWidth="1"/>
    <col min="13944" max="13944" width="13.7109375" customWidth="1"/>
    <col min="13945" max="13945" width="7.7109375" customWidth="1"/>
    <col min="13946" max="13946" width="16.42578125" customWidth="1"/>
    <col min="13947" max="13947" width="25.140625" customWidth="1"/>
    <col min="13948" max="13948" width="31" customWidth="1"/>
    <col min="13949" max="13949" width="51" customWidth="1"/>
    <col min="13950" max="13950" width="23.28515625" customWidth="1"/>
    <col min="13951" max="13951" width="36.28515625" customWidth="1"/>
    <col min="13952" max="13952" width="13.7109375" customWidth="1"/>
    <col min="13953" max="13953" width="7.7109375" customWidth="1"/>
    <col min="13954" max="13954" width="16.42578125" customWidth="1"/>
    <col min="13955" max="13955" width="25.140625" customWidth="1"/>
    <col min="13956" max="13956" width="31" customWidth="1"/>
    <col min="13957" max="13957" width="51" customWidth="1"/>
    <col min="13958" max="13958" width="23.28515625" customWidth="1"/>
    <col min="13959" max="13959" width="36.28515625" customWidth="1"/>
    <col min="13960" max="13960" width="13.7109375" customWidth="1"/>
    <col min="13961" max="13961" width="7.7109375" customWidth="1"/>
    <col min="13962" max="13962" width="16.42578125" customWidth="1"/>
    <col min="13963" max="13963" width="25.140625" customWidth="1"/>
    <col min="13964" max="13964" width="31" customWidth="1"/>
    <col min="13965" max="13965" width="51" customWidth="1"/>
    <col min="13966" max="13966" width="23.28515625" customWidth="1"/>
    <col min="13967" max="13967" width="36.28515625" customWidth="1"/>
    <col min="13968" max="13968" width="13.7109375" customWidth="1"/>
    <col min="13969" max="13969" width="7.7109375" customWidth="1"/>
    <col min="13970" max="13970" width="16.42578125" customWidth="1"/>
    <col min="13971" max="13971" width="25.140625" customWidth="1"/>
    <col min="13972" max="13972" width="31" customWidth="1"/>
    <col min="13973" max="13973" width="51" customWidth="1"/>
    <col min="13974" max="13974" width="23.28515625" customWidth="1"/>
    <col min="13975" max="13975" width="36.28515625" customWidth="1"/>
    <col min="13976" max="13976" width="13.7109375" customWidth="1"/>
    <col min="13977" max="13977" width="7.7109375" customWidth="1"/>
    <col min="13978" max="13978" width="16.42578125" customWidth="1"/>
    <col min="13979" max="13979" width="25.140625" customWidth="1"/>
    <col min="13980" max="13980" width="31" customWidth="1"/>
    <col min="13981" max="13981" width="51" customWidth="1"/>
    <col min="13982" max="13982" width="23.28515625" customWidth="1"/>
    <col min="13983" max="13983" width="36.28515625" customWidth="1"/>
    <col min="13984" max="13984" width="13.7109375" customWidth="1"/>
    <col min="13985" max="13985" width="7.7109375" customWidth="1"/>
    <col min="13986" max="13986" width="16.42578125" customWidth="1"/>
    <col min="13987" max="13987" width="25.140625" customWidth="1"/>
    <col min="13988" max="13988" width="31" customWidth="1"/>
    <col min="13989" max="13989" width="51" customWidth="1"/>
    <col min="13990" max="13990" width="23.28515625" customWidth="1"/>
    <col min="13991" max="13991" width="36.28515625" customWidth="1"/>
    <col min="13992" max="13992" width="13.7109375" customWidth="1"/>
    <col min="13993" max="13993" width="7.7109375" customWidth="1"/>
    <col min="13994" max="13994" width="16.42578125" customWidth="1"/>
    <col min="13995" max="13995" width="25.140625" customWidth="1"/>
    <col min="13996" max="13996" width="31" customWidth="1"/>
    <col min="13997" max="13997" width="51" customWidth="1"/>
    <col min="13998" max="13998" width="23.28515625" customWidth="1"/>
    <col min="13999" max="13999" width="36.28515625" customWidth="1"/>
    <col min="14000" max="14000" width="13.7109375" customWidth="1"/>
    <col min="14001" max="14001" width="7.7109375" customWidth="1"/>
    <col min="14002" max="14002" width="16.42578125" customWidth="1"/>
    <col min="14003" max="14003" width="25.140625" customWidth="1"/>
    <col min="14004" max="14004" width="31" customWidth="1"/>
    <col min="14005" max="14005" width="51" customWidth="1"/>
    <col min="14006" max="14006" width="23.28515625" customWidth="1"/>
    <col min="14007" max="14007" width="36.28515625" customWidth="1"/>
    <col min="14008" max="14008" width="13.7109375" customWidth="1"/>
    <col min="14009" max="14009" width="7.7109375" customWidth="1"/>
    <col min="14010" max="14010" width="16.42578125" customWidth="1"/>
    <col min="14011" max="14011" width="25.140625" customWidth="1"/>
    <col min="14012" max="14012" width="31" customWidth="1"/>
    <col min="14013" max="14013" width="51" customWidth="1"/>
    <col min="14014" max="14014" width="23.28515625" customWidth="1"/>
    <col min="14015" max="14015" width="36.28515625" customWidth="1"/>
    <col min="14016" max="14016" width="13.7109375" customWidth="1"/>
    <col min="14017" max="14017" width="7.7109375" customWidth="1"/>
    <col min="14018" max="14018" width="16.42578125" customWidth="1"/>
    <col min="14019" max="14019" width="25.140625" customWidth="1"/>
    <col min="14020" max="14020" width="31" customWidth="1"/>
    <col min="14021" max="14021" width="51" customWidth="1"/>
    <col min="14022" max="14022" width="23.28515625" customWidth="1"/>
    <col min="14023" max="14023" width="36.28515625" customWidth="1"/>
    <col min="14024" max="14024" width="13.7109375" customWidth="1"/>
    <col min="14025" max="14025" width="7.7109375" customWidth="1"/>
    <col min="14026" max="14026" width="16.42578125" customWidth="1"/>
    <col min="14027" max="14027" width="25.140625" customWidth="1"/>
    <col min="14028" max="14028" width="31" customWidth="1"/>
    <col min="14029" max="14029" width="51" customWidth="1"/>
    <col min="14030" max="14030" width="23.28515625" customWidth="1"/>
    <col min="14031" max="14031" width="36.28515625" customWidth="1"/>
    <col min="14032" max="14032" width="13.7109375" customWidth="1"/>
    <col min="14033" max="14033" width="7.7109375" customWidth="1"/>
    <col min="14034" max="14034" width="16.42578125" customWidth="1"/>
    <col min="14035" max="14035" width="25.140625" customWidth="1"/>
    <col min="14036" max="14036" width="31" customWidth="1"/>
    <col min="14037" max="14037" width="51" customWidth="1"/>
    <col min="14038" max="14038" width="23.28515625" customWidth="1"/>
    <col min="14039" max="14039" width="36.28515625" customWidth="1"/>
    <col min="14040" max="14040" width="13.7109375" customWidth="1"/>
    <col min="14041" max="14041" width="7.7109375" customWidth="1"/>
    <col min="14042" max="14042" width="16.42578125" customWidth="1"/>
    <col min="14043" max="14043" width="25.140625" customWidth="1"/>
    <col min="14044" max="14044" width="31" customWidth="1"/>
    <col min="14045" max="14045" width="51" customWidth="1"/>
    <col min="14046" max="14046" width="23.28515625" customWidth="1"/>
    <col min="14047" max="14047" width="36.28515625" customWidth="1"/>
    <col min="14048" max="14048" width="13.7109375" customWidth="1"/>
    <col min="14049" max="14049" width="7.7109375" customWidth="1"/>
    <col min="14050" max="14050" width="16.42578125" customWidth="1"/>
    <col min="14051" max="14051" width="25.140625" customWidth="1"/>
    <col min="14052" max="14052" width="31" customWidth="1"/>
    <col min="14053" max="14053" width="51" customWidth="1"/>
    <col min="14054" max="14054" width="23.28515625" customWidth="1"/>
    <col min="14055" max="14055" width="36.28515625" customWidth="1"/>
    <col min="14056" max="14056" width="13.7109375" customWidth="1"/>
    <col min="14057" max="14057" width="7.7109375" customWidth="1"/>
    <col min="14058" max="14058" width="16.42578125" customWidth="1"/>
    <col min="14059" max="14059" width="25.140625" customWidth="1"/>
    <col min="14060" max="14060" width="31" customWidth="1"/>
    <col min="14061" max="14061" width="51" customWidth="1"/>
    <col min="14062" max="14062" width="23.28515625" customWidth="1"/>
    <col min="14063" max="14063" width="36.28515625" customWidth="1"/>
    <col min="14064" max="14064" width="13.7109375" customWidth="1"/>
    <col min="14065" max="14065" width="7.7109375" customWidth="1"/>
    <col min="14066" max="14066" width="16.42578125" customWidth="1"/>
    <col min="14067" max="14067" width="25.140625" customWidth="1"/>
    <col min="14068" max="14068" width="31" customWidth="1"/>
    <col min="14069" max="14069" width="51" customWidth="1"/>
    <col min="14070" max="14070" width="23.28515625" customWidth="1"/>
    <col min="14071" max="14071" width="36.28515625" customWidth="1"/>
    <col min="14072" max="14072" width="13.7109375" customWidth="1"/>
    <col min="14073" max="14073" width="7.7109375" customWidth="1"/>
    <col min="14074" max="14074" width="16.42578125" customWidth="1"/>
    <col min="14075" max="14075" width="25.140625" customWidth="1"/>
    <col min="14076" max="14076" width="31" customWidth="1"/>
    <col min="14077" max="14077" width="51" customWidth="1"/>
    <col min="14078" max="14078" width="23.28515625" customWidth="1"/>
    <col min="14079" max="14079" width="36.28515625" customWidth="1"/>
    <col min="14080" max="14080" width="13.7109375" customWidth="1"/>
    <col min="14081" max="14081" width="7.7109375" customWidth="1"/>
    <col min="14082" max="14082" width="16.42578125" customWidth="1"/>
    <col min="14083" max="14083" width="25.140625" customWidth="1"/>
    <col min="14084" max="14084" width="31" customWidth="1"/>
    <col min="14085" max="14085" width="51" customWidth="1"/>
    <col min="14086" max="14086" width="23.28515625" customWidth="1"/>
    <col min="14087" max="14087" width="36.28515625" customWidth="1"/>
    <col min="14088" max="14088" width="13.7109375" customWidth="1"/>
    <col min="14089" max="14089" width="7.7109375" customWidth="1"/>
    <col min="14090" max="14090" width="16.42578125" customWidth="1"/>
    <col min="14091" max="14091" width="25.140625" customWidth="1"/>
    <col min="14092" max="14092" width="31" customWidth="1"/>
    <col min="14093" max="14093" width="51" customWidth="1"/>
    <col min="14094" max="14094" width="23.28515625" customWidth="1"/>
    <col min="14095" max="14095" width="36.28515625" customWidth="1"/>
    <col min="14096" max="14096" width="13.7109375" customWidth="1"/>
    <col min="14097" max="14097" width="7.7109375" customWidth="1"/>
    <col min="14098" max="14098" width="16.42578125" customWidth="1"/>
    <col min="14099" max="14099" width="25.140625" customWidth="1"/>
    <col min="14100" max="14100" width="31" customWidth="1"/>
    <col min="14101" max="14101" width="51" customWidth="1"/>
    <col min="14102" max="14102" width="23.28515625" customWidth="1"/>
    <col min="14103" max="14103" width="36.28515625" customWidth="1"/>
    <col min="14104" max="14104" width="13.7109375" customWidth="1"/>
    <col min="14105" max="14105" width="7.7109375" customWidth="1"/>
    <col min="14106" max="14106" width="16.42578125" customWidth="1"/>
    <col min="14107" max="14107" width="25.140625" customWidth="1"/>
    <col min="14108" max="14108" width="31" customWidth="1"/>
    <col min="14109" max="14109" width="51" customWidth="1"/>
    <col min="14110" max="14110" width="23.28515625" customWidth="1"/>
    <col min="14111" max="14111" width="36.28515625" customWidth="1"/>
    <col min="14112" max="14112" width="13.7109375" customWidth="1"/>
    <col min="14113" max="14113" width="7.7109375" customWidth="1"/>
    <col min="14114" max="14114" width="16.42578125" customWidth="1"/>
    <col min="14115" max="14115" width="25.140625" customWidth="1"/>
    <col min="14116" max="14116" width="31" customWidth="1"/>
    <col min="14117" max="14117" width="51" customWidth="1"/>
    <col min="14118" max="14118" width="23.28515625" customWidth="1"/>
    <col min="14119" max="14119" width="36.28515625" customWidth="1"/>
    <col min="14120" max="14120" width="13.7109375" customWidth="1"/>
    <col min="14121" max="14121" width="7.7109375" customWidth="1"/>
    <col min="14122" max="14122" width="16.42578125" customWidth="1"/>
    <col min="14123" max="14123" width="25.140625" customWidth="1"/>
    <col min="14124" max="14124" width="31" customWidth="1"/>
    <col min="14125" max="14125" width="51" customWidth="1"/>
    <col min="14126" max="14126" width="23.28515625" customWidth="1"/>
    <col min="14127" max="14127" width="36.28515625" customWidth="1"/>
    <col min="14128" max="14128" width="13.7109375" customWidth="1"/>
    <col min="14129" max="14129" width="7.7109375" customWidth="1"/>
    <col min="14130" max="14130" width="16.42578125" customWidth="1"/>
    <col min="14131" max="14131" width="25.140625" customWidth="1"/>
    <col min="14132" max="14132" width="31" customWidth="1"/>
    <col min="14133" max="14133" width="51" customWidth="1"/>
    <col min="14134" max="14134" width="23.28515625" customWidth="1"/>
    <col min="14135" max="14135" width="36.28515625" customWidth="1"/>
    <col min="14136" max="14136" width="13.7109375" customWidth="1"/>
    <col min="14137" max="14137" width="7.7109375" customWidth="1"/>
    <col min="14138" max="14138" width="16.42578125" customWidth="1"/>
    <col min="14139" max="14139" width="25.140625" customWidth="1"/>
    <col min="14140" max="14140" width="31" customWidth="1"/>
    <col min="14141" max="14141" width="51" customWidth="1"/>
    <col min="14142" max="14142" width="23.28515625" customWidth="1"/>
    <col min="14143" max="14143" width="36.28515625" customWidth="1"/>
    <col min="14144" max="14144" width="13.7109375" customWidth="1"/>
    <col min="14145" max="14145" width="7.7109375" customWidth="1"/>
    <col min="14146" max="14146" width="16.42578125" customWidth="1"/>
    <col min="14147" max="14147" width="25.140625" customWidth="1"/>
    <col min="14148" max="14148" width="31" customWidth="1"/>
    <col min="14149" max="14149" width="51" customWidth="1"/>
    <col min="14150" max="14150" width="23.28515625" customWidth="1"/>
    <col min="14151" max="14151" width="36.28515625" customWidth="1"/>
    <col min="14152" max="14152" width="13.7109375" customWidth="1"/>
    <col min="14153" max="14153" width="7.7109375" customWidth="1"/>
    <col min="14154" max="14154" width="16.42578125" customWidth="1"/>
    <col min="14155" max="14155" width="25.140625" customWidth="1"/>
    <col min="14156" max="14156" width="31" customWidth="1"/>
    <col min="14157" max="14157" width="51" customWidth="1"/>
    <col min="14158" max="14158" width="23.28515625" customWidth="1"/>
    <col min="14159" max="14159" width="36.28515625" customWidth="1"/>
    <col min="14160" max="14160" width="13.7109375" customWidth="1"/>
    <col min="14161" max="14161" width="7.7109375" customWidth="1"/>
    <col min="14162" max="14162" width="16.42578125" customWidth="1"/>
    <col min="14163" max="14163" width="25.140625" customWidth="1"/>
    <col min="14164" max="14164" width="31" customWidth="1"/>
    <col min="14165" max="14165" width="51" customWidth="1"/>
    <col min="14166" max="14166" width="23.28515625" customWidth="1"/>
    <col min="14167" max="14167" width="36.28515625" customWidth="1"/>
    <col min="14168" max="14168" width="13.7109375" customWidth="1"/>
    <col min="14169" max="14169" width="7.7109375" customWidth="1"/>
    <col min="14170" max="14170" width="16.42578125" customWidth="1"/>
    <col min="14171" max="14171" width="25.140625" customWidth="1"/>
    <col min="14172" max="14172" width="31" customWidth="1"/>
    <col min="14173" max="14173" width="51" customWidth="1"/>
    <col min="14174" max="14174" width="23.28515625" customWidth="1"/>
    <col min="14175" max="14175" width="36.28515625" customWidth="1"/>
    <col min="14176" max="14176" width="13.7109375" customWidth="1"/>
    <col min="14177" max="14177" width="7.7109375" customWidth="1"/>
    <col min="14178" max="14178" width="16.42578125" customWidth="1"/>
    <col min="14179" max="14179" width="25.140625" customWidth="1"/>
    <col min="14180" max="14180" width="31" customWidth="1"/>
    <col min="14181" max="14181" width="51" customWidth="1"/>
    <col min="14182" max="14182" width="23.28515625" customWidth="1"/>
    <col min="14183" max="14183" width="36.28515625" customWidth="1"/>
    <col min="14184" max="14184" width="13.7109375" customWidth="1"/>
    <col min="14185" max="14185" width="7.7109375" customWidth="1"/>
    <col min="14186" max="14186" width="16.42578125" customWidth="1"/>
    <col min="14187" max="14187" width="25.140625" customWidth="1"/>
    <col min="14188" max="14188" width="31" customWidth="1"/>
    <col min="14189" max="14189" width="51" customWidth="1"/>
    <col min="14190" max="14190" width="23.28515625" customWidth="1"/>
    <col min="14191" max="14191" width="36.28515625" customWidth="1"/>
    <col min="14192" max="14192" width="13.7109375" customWidth="1"/>
    <col min="14193" max="14193" width="7.7109375" customWidth="1"/>
    <col min="14194" max="14194" width="16.42578125" customWidth="1"/>
    <col min="14195" max="14195" width="25.140625" customWidth="1"/>
    <col min="14196" max="14196" width="31" customWidth="1"/>
    <col min="14197" max="14197" width="51" customWidth="1"/>
    <col min="14198" max="14198" width="23.28515625" customWidth="1"/>
    <col min="14199" max="14199" width="36.28515625" customWidth="1"/>
    <col min="14200" max="14200" width="13.7109375" customWidth="1"/>
    <col min="14201" max="14201" width="7.7109375" customWidth="1"/>
    <col min="14202" max="14202" width="16.42578125" customWidth="1"/>
    <col min="14203" max="14203" width="25.140625" customWidth="1"/>
    <col min="14204" max="14204" width="31" customWidth="1"/>
    <col min="14205" max="14205" width="51" customWidth="1"/>
    <col min="14206" max="14206" width="23.28515625" customWidth="1"/>
    <col min="14207" max="14207" width="36.28515625" customWidth="1"/>
    <col min="14208" max="14208" width="13.7109375" customWidth="1"/>
    <col min="14209" max="14209" width="7.7109375" customWidth="1"/>
    <col min="14210" max="14210" width="16.42578125" customWidth="1"/>
    <col min="14211" max="14211" width="25.140625" customWidth="1"/>
    <col min="14212" max="14212" width="31" customWidth="1"/>
    <col min="14213" max="14213" width="51" customWidth="1"/>
    <col min="14214" max="14214" width="23.28515625" customWidth="1"/>
    <col min="14215" max="14215" width="36.28515625" customWidth="1"/>
    <col min="14216" max="14216" width="13.7109375" customWidth="1"/>
    <col min="14217" max="14217" width="7.7109375" customWidth="1"/>
    <col min="14218" max="14218" width="16.42578125" customWidth="1"/>
    <col min="14219" max="14219" width="25.140625" customWidth="1"/>
    <col min="14220" max="14220" width="31" customWidth="1"/>
    <col min="14221" max="14221" width="51" customWidth="1"/>
    <col min="14222" max="14222" width="23.28515625" customWidth="1"/>
    <col min="14223" max="14223" width="36.28515625" customWidth="1"/>
    <col min="14224" max="14224" width="13.7109375" customWidth="1"/>
    <col min="14225" max="14225" width="7.7109375" customWidth="1"/>
    <col min="14226" max="14226" width="16.42578125" customWidth="1"/>
    <col min="14227" max="14227" width="25.140625" customWidth="1"/>
    <col min="14228" max="14228" width="31" customWidth="1"/>
    <col min="14229" max="14229" width="51" customWidth="1"/>
    <col min="14230" max="14230" width="23.28515625" customWidth="1"/>
    <col min="14231" max="14231" width="36.28515625" customWidth="1"/>
    <col min="14232" max="14232" width="13.7109375" customWidth="1"/>
    <col min="14233" max="14233" width="7.7109375" customWidth="1"/>
    <col min="14234" max="14234" width="16.42578125" customWidth="1"/>
    <col min="14235" max="14235" width="25.140625" customWidth="1"/>
    <col min="14236" max="14236" width="31" customWidth="1"/>
    <col min="14237" max="14237" width="51" customWidth="1"/>
    <col min="14238" max="14238" width="23.28515625" customWidth="1"/>
    <col min="14239" max="14239" width="36.28515625" customWidth="1"/>
    <col min="14240" max="14240" width="13.7109375" customWidth="1"/>
    <col min="14241" max="14241" width="7.7109375" customWidth="1"/>
    <col min="14242" max="14242" width="16.42578125" customWidth="1"/>
    <col min="14243" max="14243" width="25.140625" customWidth="1"/>
    <col min="14244" max="14244" width="31" customWidth="1"/>
    <col min="14245" max="14245" width="51" customWidth="1"/>
    <col min="14246" max="14246" width="23.28515625" customWidth="1"/>
    <col min="14247" max="14247" width="36.28515625" customWidth="1"/>
    <col min="14248" max="14248" width="13.7109375" customWidth="1"/>
    <col min="14249" max="14249" width="7.7109375" customWidth="1"/>
    <col min="14250" max="14250" width="16.42578125" customWidth="1"/>
    <col min="14251" max="14251" width="25.140625" customWidth="1"/>
    <col min="14252" max="14252" width="31" customWidth="1"/>
    <col min="14253" max="14253" width="51" customWidth="1"/>
    <col min="14254" max="14254" width="23.28515625" customWidth="1"/>
    <col min="14255" max="14255" width="36.28515625" customWidth="1"/>
    <col min="14256" max="14256" width="13.7109375" customWidth="1"/>
    <col min="14257" max="14257" width="7.7109375" customWidth="1"/>
    <col min="14258" max="14258" width="16.42578125" customWidth="1"/>
    <col min="14259" max="14259" width="25.140625" customWidth="1"/>
    <col min="14260" max="14260" width="31" customWidth="1"/>
    <col min="14261" max="14261" width="51" customWidth="1"/>
    <col min="14262" max="14262" width="23.28515625" customWidth="1"/>
    <col min="14263" max="14263" width="36.28515625" customWidth="1"/>
    <col min="14264" max="14264" width="13.7109375" customWidth="1"/>
    <col min="14265" max="14265" width="7.7109375" customWidth="1"/>
    <col min="14266" max="14266" width="16.42578125" customWidth="1"/>
    <col min="14267" max="14267" width="25.140625" customWidth="1"/>
    <col min="14268" max="14268" width="31" customWidth="1"/>
    <col min="14269" max="14269" width="51" customWidth="1"/>
    <col min="14270" max="14270" width="23.28515625" customWidth="1"/>
    <col min="14271" max="14271" width="36.28515625" customWidth="1"/>
    <col min="14272" max="14272" width="13.7109375" customWidth="1"/>
    <col min="14273" max="14273" width="7.7109375" customWidth="1"/>
    <col min="14274" max="14274" width="16.42578125" customWidth="1"/>
    <col min="14275" max="14275" width="25.140625" customWidth="1"/>
    <col min="14276" max="14276" width="31" customWidth="1"/>
    <col min="14277" max="14277" width="51" customWidth="1"/>
    <col min="14278" max="14278" width="23.28515625" customWidth="1"/>
    <col min="14279" max="14279" width="36.28515625" customWidth="1"/>
    <col min="14280" max="14280" width="13.7109375" customWidth="1"/>
    <col min="14281" max="14281" width="7.7109375" customWidth="1"/>
    <col min="14282" max="14282" width="16.42578125" customWidth="1"/>
    <col min="14283" max="14283" width="25.140625" customWidth="1"/>
    <col min="14284" max="14284" width="31" customWidth="1"/>
    <col min="14285" max="14285" width="51" customWidth="1"/>
    <col min="14286" max="14286" width="23.28515625" customWidth="1"/>
    <col min="14287" max="14287" width="36.28515625" customWidth="1"/>
    <col min="14288" max="14288" width="13.7109375" customWidth="1"/>
    <col min="14289" max="14289" width="7.7109375" customWidth="1"/>
    <col min="14290" max="14290" width="16.42578125" customWidth="1"/>
    <col min="14291" max="14291" width="25.140625" customWidth="1"/>
    <col min="14292" max="14292" width="31" customWidth="1"/>
    <col min="14293" max="14293" width="51" customWidth="1"/>
    <col min="14294" max="14294" width="23.28515625" customWidth="1"/>
    <col min="14295" max="14295" width="36.28515625" customWidth="1"/>
    <col min="14296" max="14296" width="13.7109375" customWidth="1"/>
    <col min="14297" max="14297" width="7.7109375" customWidth="1"/>
    <col min="14298" max="14298" width="16.42578125" customWidth="1"/>
    <col min="14299" max="14299" width="25.140625" customWidth="1"/>
    <col min="14300" max="14300" width="31" customWidth="1"/>
    <col min="14301" max="14301" width="51" customWidth="1"/>
    <col min="14302" max="14302" width="23.28515625" customWidth="1"/>
    <col min="14303" max="14303" width="36.28515625" customWidth="1"/>
    <col min="14304" max="14304" width="13.7109375" customWidth="1"/>
    <col min="14305" max="14305" width="7.7109375" customWidth="1"/>
    <col min="14306" max="14306" width="16.42578125" customWidth="1"/>
    <col min="14307" max="14307" width="25.140625" customWidth="1"/>
    <col min="14308" max="14308" width="31" customWidth="1"/>
    <col min="14309" max="14309" width="51" customWidth="1"/>
    <col min="14310" max="14310" width="23.28515625" customWidth="1"/>
    <col min="14311" max="14311" width="36.28515625" customWidth="1"/>
    <col min="14312" max="14312" width="13.7109375" customWidth="1"/>
    <col min="14313" max="14313" width="7.7109375" customWidth="1"/>
    <col min="14314" max="14314" width="16.42578125" customWidth="1"/>
    <col min="14315" max="14315" width="25.140625" customWidth="1"/>
    <col min="14316" max="14316" width="31" customWidth="1"/>
    <col min="14317" max="14317" width="51" customWidth="1"/>
    <col min="14318" max="14318" width="23.28515625" customWidth="1"/>
    <col min="14319" max="14319" width="36.28515625" customWidth="1"/>
    <col min="14320" max="14320" width="13.7109375" customWidth="1"/>
    <col min="14321" max="14321" width="7.7109375" customWidth="1"/>
    <col min="14322" max="14322" width="16.42578125" customWidth="1"/>
    <col min="14323" max="14323" width="25.140625" customWidth="1"/>
    <col min="14324" max="14324" width="31" customWidth="1"/>
    <col min="14325" max="14325" width="51" customWidth="1"/>
    <col min="14326" max="14326" width="23.28515625" customWidth="1"/>
    <col min="14327" max="14327" width="36.28515625" customWidth="1"/>
    <col min="14328" max="14328" width="13.7109375" customWidth="1"/>
    <col min="14329" max="14329" width="7.7109375" customWidth="1"/>
    <col min="14330" max="14330" width="16.42578125" customWidth="1"/>
    <col min="14331" max="14331" width="25.140625" customWidth="1"/>
    <col min="14332" max="14332" width="31" customWidth="1"/>
    <col min="14333" max="14333" width="51" customWidth="1"/>
    <col min="14334" max="14334" width="23.28515625" customWidth="1"/>
    <col min="14335" max="14335" width="36.28515625" customWidth="1"/>
    <col min="14336" max="14336" width="13.7109375" customWidth="1"/>
    <col min="14337" max="14337" width="7.7109375" customWidth="1"/>
    <col min="14338" max="14338" width="16.42578125" customWidth="1"/>
    <col min="14339" max="14339" width="25.140625" customWidth="1"/>
    <col min="14340" max="14340" width="31" customWidth="1"/>
    <col min="14341" max="14341" width="51" customWidth="1"/>
    <col min="14342" max="14342" width="23.28515625" customWidth="1"/>
    <col min="14343" max="14343" width="36.28515625" customWidth="1"/>
    <col min="14344" max="14344" width="13.7109375" customWidth="1"/>
    <col min="14345" max="14345" width="7.7109375" customWidth="1"/>
    <col min="14346" max="14346" width="16.42578125" customWidth="1"/>
    <col min="14347" max="14347" width="25.140625" customWidth="1"/>
    <col min="14348" max="14348" width="31" customWidth="1"/>
    <col min="14349" max="14349" width="51" customWidth="1"/>
    <col min="14350" max="14350" width="23.28515625" customWidth="1"/>
    <col min="14351" max="14351" width="36.28515625" customWidth="1"/>
    <col min="14352" max="14352" width="13.7109375" customWidth="1"/>
    <col min="14353" max="14353" width="7.7109375" customWidth="1"/>
    <col min="14354" max="14354" width="16.42578125" customWidth="1"/>
    <col min="14355" max="14355" width="25.140625" customWidth="1"/>
    <col min="14356" max="14356" width="31" customWidth="1"/>
    <col min="14357" max="14357" width="51" customWidth="1"/>
    <col min="14358" max="14358" width="23.28515625" customWidth="1"/>
    <col min="14359" max="14359" width="36.28515625" customWidth="1"/>
    <col min="14360" max="14360" width="13.7109375" customWidth="1"/>
    <col min="14361" max="14361" width="7.7109375" customWidth="1"/>
    <col min="14362" max="14362" width="16.42578125" customWidth="1"/>
    <col min="14363" max="14363" width="25.140625" customWidth="1"/>
    <col min="14364" max="14364" width="31" customWidth="1"/>
    <col min="14365" max="14365" width="51" customWidth="1"/>
    <col min="14366" max="14366" width="23.28515625" customWidth="1"/>
    <col min="14367" max="14367" width="36.28515625" customWidth="1"/>
    <col min="14368" max="14368" width="13.7109375" customWidth="1"/>
    <col min="14369" max="14369" width="7.7109375" customWidth="1"/>
    <col min="14370" max="14370" width="16.42578125" customWidth="1"/>
    <col min="14371" max="14371" width="25.140625" customWidth="1"/>
    <col min="14372" max="14372" width="31" customWidth="1"/>
    <col min="14373" max="14373" width="51" customWidth="1"/>
    <col min="14374" max="14374" width="23.28515625" customWidth="1"/>
    <col min="14375" max="14375" width="36.28515625" customWidth="1"/>
    <col min="14376" max="14376" width="13.7109375" customWidth="1"/>
    <col min="14377" max="14377" width="7.7109375" customWidth="1"/>
    <col min="14378" max="14378" width="16.42578125" customWidth="1"/>
    <col min="14379" max="14379" width="25.140625" customWidth="1"/>
    <col min="14380" max="14380" width="31" customWidth="1"/>
    <col min="14381" max="14381" width="51" customWidth="1"/>
    <col min="14382" max="14382" width="23.28515625" customWidth="1"/>
    <col min="14383" max="14383" width="36.28515625" customWidth="1"/>
    <col min="14384" max="14384" width="13.7109375" customWidth="1"/>
    <col min="14385" max="14385" width="7.7109375" customWidth="1"/>
    <col min="14386" max="14386" width="16.42578125" customWidth="1"/>
    <col min="14387" max="14387" width="25.140625" customWidth="1"/>
    <col min="14388" max="14388" width="31" customWidth="1"/>
    <col min="14389" max="14389" width="51" customWidth="1"/>
    <col min="14390" max="14390" width="23.28515625" customWidth="1"/>
    <col min="14391" max="14391" width="36.28515625" customWidth="1"/>
    <col min="14392" max="14392" width="13.7109375" customWidth="1"/>
    <col min="14393" max="14393" width="7.7109375" customWidth="1"/>
    <col min="14394" max="14394" width="16.42578125" customWidth="1"/>
    <col min="14395" max="14395" width="25.140625" customWidth="1"/>
    <col min="14396" max="14396" width="31" customWidth="1"/>
    <col min="14397" max="14397" width="51" customWidth="1"/>
    <col min="14398" max="14398" width="23.28515625" customWidth="1"/>
    <col min="14399" max="14399" width="36.28515625" customWidth="1"/>
    <col min="14400" max="14400" width="13.7109375" customWidth="1"/>
    <col min="14401" max="14401" width="7.7109375" customWidth="1"/>
    <col min="14402" max="14402" width="16.42578125" customWidth="1"/>
    <col min="14403" max="14403" width="25.140625" customWidth="1"/>
    <col min="14404" max="14404" width="31" customWidth="1"/>
    <col min="14405" max="14405" width="51" customWidth="1"/>
    <col min="14406" max="14406" width="23.28515625" customWidth="1"/>
    <col min="14407" max="14407" width="36.28515625" customWidth="1"/>
    <col min="14408" max="14408" width="13.7109375" customWidth="1"/>
    <col min="14409" max="14409" width="7.7109375" customWidth="1"/>
    <col min="14410" max="14410" width="16.42578125" customWidth="1"/>
    <col min="14411" max="14411" width="25.140625" customWidth="1"/>
    <col min="14412" max="14412" width="31" customWidth="1"/>
    <col min="14413" max="14413" width="51" customWidth="1"/>
    <col min="14414" max="14414" width="23.28515625" customWidth="1"/>
    <col min="14415" max="14415" width="36.28515625" customWidth="1"/>
    <col min="14416" max="14416" width="13.7109375" customWidth="1"/>
    <col min="14417" max="14417" width="7.7109375" customWidth="1"/>
    <col min="14418" max="14418" width="16.42578125" customWidth="1"/>
    <col min="14419" max="14419" width="25.140625" customWidth="1"/>
    <col min="14420" max="14420" width="31" customWidth="1"/>
    <col min="14421" max="14421" width="51" customWidth="1"/>
    <col min="14422" max="14422" width="23.28515625" customWidth="1"/>
    <col min="14423" max="14423" width="36.28515625" customWidth="1"/>
    <col min="14424" max="14424" width="13.7109375" customWidth="1"/>
    <col min="14425" max="14425" width="7.7109375" customWidth="1"/>
    <col min="14426" max="14426" width="16.42578125" customWidth="1"/>
    <col min="14427" max="14427" width="25.140625" customWidth="1"/>
    <col min="14428" max="14428" width="31" customWidth="1"/>
    <col min="14429" max="14429" width="51" customWidth="1"/>
    <col min="14430" max="14430" width="23.28515625" customWidth="1"/>
    <col min="14431" max="14431" width="36.28515625" customWidth="1"/>
    <col min="14432" max="14432" width="13.7109375" customWidth="1"/>
    <col min="14433" max="14433" width="7.7109375" customWidth="1"/>
    <col min="14434" max="14434" width="16.42578125" customWidth="1"/>
    <col min="14435" max="14435" width="25.140625" customWidth="1"/>
    <col min="14436" max="14436" width="31" customWidth="1"/>
    <col min="14437" max="14437" width="51" customWidth="1"/>
    <col min="14438" max="14438" width="23.28515625" customWidth="1"/>
    <col min="14439" max="14439" width="36.28515625" customWidth="1"/>
    <col min="14440" max="14440" width="13.7109375" customWidth="1"/>
    <col min="14441" max="14441" width="7.7109375" customWidth="1"/>
    <col min="14442" max="14442" width="16.42578125" customWidth="1"/>
    <col min="14443" max="14443" width="25.140625" customWidth="1"/>
    <col min="14444" max="14444" width="31" customWidth="1"/>
    <col min="14445" max="14445" width="51" customWidth="1"/>
    <col min="14446" max="14446" width="23.28515625" customWidth="1"/>
    <col min="14447" max="14447" width="36.28515625" customWidth="1"/>
    <col min="14448" max="14448" width="13.7109375" customWidth="1"/>
    <col min="14449" max="14449" width="7.7109375" customWidth="1"/>
    <col min="14450" max="14450" width="16.42578125" customWidth="1"/>
    <col min="14451" max="14451" width="25.140625" customWidth="1"/>
    <col min="14452" max="14452" width="31" customWidth="1"/>
    <col min="14453" max="14453" width="51" customWidth="1"/>
    <col min="14454" max="14454" width="23.28515625" customWidth="1"/>
    <col min="14455" max="14455" width="36.28515625" customWidth="1"/>
    <col min="14456" max="14456" width="13.7109375" customWidth="1"/>
    <col min="14457" max="14457" width="7.7109375" customWidth="1"/>
    <col min="14458" max="14458" width="16.42578125" customWidth="1"/>
    <col min="14459" max="14459" width="25.140625" customWidth="1"/>
    <col min="14460" max="14460" width="31" customWidth="1"/>
    <col min="14461" max="14461" width="51" customWidth="1"/>
    <col min="14462" max="14462" width="23.28515625" customWidth="1"/>
    <col min="14463" max="14463" width="36.28515625" customWidth="1"/>
    <col min="14464" max="14464" width="13.7109375" customWidth="1"/>
    <col min="14465" max="14465" width="7.7109375" customWidth="1"/>
    <col min="14466" max="14466" width="16.42578125" customWidth="1"/>
    <col min="14467" max="14467" width="25.140625" customWidth="1"/>
    <col min="14468" max="14468" width="31" customWidth="1"/>
    <col min="14469" max="14469" width="51" customWidth="1"/>
    <col min="14470" max="14470" width="23.28515625" customWidth="1"/>
    <col min="14471" max="14471" width="36.28515625" customWidth="1"/>
    <col min="14472" max="14472" width="13.7109375" customWidth="1"/>
    <col min="14473" max="14473" width="7.7109375" customWidth="1"/>
    <col min="14474" max="14474" width="16.42578125" customWidth="1"/>
    <col min="14475" max="14475" width="25.140625" customWidth="1"/>
    <col min="14476" max="14476" width="31" customWidth="1"/>
    <col min="14477" max="14477" width="51" customWidth="1"/>
    <col min="14478" max="14478" width="23.28515625" customWidth="1"/>
    <col min="14479" max="14479" width="36.28515625" customWidth="1"/>
    <col min="14480" max="14480" width="13.7109375" customWidth="1"/>
    <col min="14481" max="14481" width="7.7109375" customWidth="1"/>
    <col min="14482" max="14482" width="16.42578125" customWidth="1"/>
    <col min="14483" max="14483" width="25.140625" customWidth="1"/>
    <col min="14484" max="14484" width="31" customWidth="1"/>
    <col min="14485" max="14485" width="51" customWidth="1"/>
    <col min="14486" max="14486" width="23.28515625" customWidth="1"/>
    <col min="14487" max="14487" width="36.28515625" customWidth="1"/>
    <col min="14488" max="14488" width="13.7109375" customWidth="1"/>
    <col min="14489" max="14489" width="7.7109375" customWidth="1"/>
    <col min="14490" max="14490" width="16.42578125" customWidth="1"/>
    <col min="14491" max="14491" width="25.140625" customWidth="1"/>
    <col min="14492" max="14492" width="31" customWidth="1"/>
    <col min="14493" max="14493" width="51" customWidth="1"/>
    <col min="14494" max="14494" width="23.28515625" customWidth="1"/>
    <col min="14495" max="14495" width="36.28515625" customWidth="1"/>
    <col min="14496" max="14496" width="13.7109375" customWidth="1"/>
    <col min="14497" max="14497" width="7.7109375" customWidth="1"/>
    <col min="14498" max="14498" width="16.42578125" customWidth="1"/>
    <col min="14499" max="14499" width="25.140625" customWidth="1"/>
    <col min="14500" max="14500" width="31" customWidth="1"/>
    <col min="14501" max="14501" width="51" customWidth="1"/>
    <col min="14502" max="14502" width="23.28515625" customWidth="1"/>
    <col min="14503" max="14503" width="36.28515625" customWidth="1"/>
    <col min="14504" max="14504" width="13.7109375" customWidth="1"/>
    <col min="14505" max="14505" width="7.7109375" customWidth="1"/>
    <col min="14506" max="14506" width="16.42578125" customWidth="1"/>
    <col min="14507" max="14507" width="25.140625" customWidth="1"/>
    <col min="14508" max="14508" width="31" customWidth="1"/>
    <col min="14509" max="14509" width="51" customWidth="1"/>
    <col min="14510" max="14510" width="23.28515625" customWidth="1"/>
    <col min="14511" max="14511" width="36.28515625" customWidth="1"/>
    <col min="14512" max="14512" width="13.7109375" customWidth="1"/>
    <col min="14513" max="14513" width="7.7109375" customWidth="1"/>
    <col min="14514" max="14514" width="16.42578125" customWidth="1"/>
    <col min="14515" max="14515" width="25.140625" customWidth="1"/>
    <col min="14516" max="14516" width="31" customWidth="1"/>
    <col min="14517" max="14517" width="51" customWidth="1"/>
    <col min="14518" max="14518" width="23.28515625" customWidth="1"/>
    <col min="14519" max="14519" width="36.28515625" customWidth="1"/>
    <col min="14520" max="14520" width="13.7109375" customWidth="1"/>
    <col min="14521" max="14521" width="7.7109375" customWidth="1"/>
    <col min="14522" max="14522" width="16.42578125" customWidth="1"/>
    <col min="14523" max="14523" width="25.140625" customWidth="1"/>
    <col min="14524" max="14524" width="31" customWidth="1"/>
    <col min="14525" max="14525" width="51" customWidth="1"/>
    <col min="14526" max="14526" width="23.28515625" customWidth="1"/>
    <col min="14527" max="14527" width="36.28515625" customWidth="1"/>
    <col min="14528" max="14528" width="13.7109375" customWidth="1"/>
    <col min="14529" max="14529" width="7.7109375" customWidth="1"/>
    <col min="14530" max="14530" width="16.42578125" customWidth="1"/>
    <col min="14531" max="14531" width="25.140625" customWidth="1"/>
    <col min="14532" max="14532" width="31" customWidth="1"/>
    <col min="14533" max="14533" width="51" customWidth="1"/>
    <col min="14534" max="14534" width="23.28515625" customWidth="1"/>
    <col min="14535" max="14535" width="36.28515625" customWidth="1"/>
    <col min="14536" max="14536" width="13.7109375" customWidth="1"/>
    <col min="14537" max="14537" width="7.7109375" customWidth="1"/>
    <col min="14538" max="14538" width="16.42578125" customWidth="1"/>
    <col min="14539" max="14539" width="25.140625" customWidth="1"/>
    <col min="14540" max="14540" width="31" customWidth="1"/>
    <col min="14541" max="14541" width="51" customWidth="1"/>
    <col min="14542" max="14542" width="23.28515625" customWidth="1"/>
    <col min="14543" max="14543" width="36.28515625" customWidth="1"/>
    <col min="14544" max="14544" width="13.7109375" customWidth="1"/>
    <col min="14545" max="14545" width="7.7109375" customWidth="1"/>
    <col min="14546" max="14546" width="16.42578125" customWidth="1"/>
    <col min="14547" max="14547" width="25.140625" customWidth="1"/>
    <col min="14548" max="14548" width="31" customWidth="1"/>
    <col min="14549" max="14549" width="51" customWidth="1"/>
    <col min="14550" max="14550" width="23.28515625" customWidth="1"/>
    <col min="14551" max="14551" width="36.28515625" customWidth="1"/>
    <col min="14552" max="14552" width="13.7109375" customWidth="1"/>
    <col min="14553" max="14553" width="7.7109375" customWidth="1"/>
    <col min="14554" max="14554" width="16.42578125" customWidth="1"/>
    <col min="14555" max="14555" width="25.140625" customWidth="1"/>
    <col min="14556" max="14556" width="31" customWidth="1"/>
    <col min="14557" max="14557" width="51" customWidth="1"/>
    <col min="14558" max="14558" width="23.28515625" customWidth="1"/>
    <col min="14559" max="14559" width="36.28515625" customWidth="1"/>
    <col min="14560" max="14560" width="13.7109375" customWidth="1"/>
    <col min="14561" max="14561" width="7.7109375" customWidth="1"/>
    <col min="14562" max="14562" width="16.42578125" customWidth="1"/>
    <col min="14563" max="14563" width="25.140625" customWidth="1"/>
    <col min="14564" max="14564" width="31" customWidth="1"/>
    <col min="14565" max="14565" width="51" customWidth="1"/>
    <col min="14566" max="14566" width="23.28515625" customWidth="1"/>
    <col min="14567" max="14567" width="36.28515625" customWidth="1"/>
    <col min="14568" max="14568" width="13.7109375" customWidth="1"/>
    <col min="14569" max="14569" width="7.7109375" customWidth="1"/>
    <col min="14570" max="14570" width="16.42578125" customWidth="1"/>
    <col min="14571" max="14571" width="25.140625" customWidth="1"/>
    <col min="14572" max="14572" width="31" customWidth="1"/>
    <col min="14573" max="14573" width="51" customWidth="1"/>
    <col min="14574" max="14574" width="23.28515625" customWidth="1"/>
    <col min="14575" max="14575" width="36.28515625" customWidth="1"/>
    <col min="14576" max="14576" width="13.7109375" customWidth="1"/>
    <col min="14577" max="14577" width="7.7109375" customWidth="1"/>
    <col min="14578" max="14578" width="16.42578125" customWidth="1"/>
    <col min="14579" max="14579" width="25.140625" customWidth="1"/>
    <col min="14580" max="14580" width="31" customWidth="1"/>
    <col min="14581" max="14581" width="51" customWidth="1"/>
    <col min="14582" max="14582" width="23.28515625" customWidth="1"/>
    <col min="14583" max="14583" width="36.28515625" customWidth="1"/>
    <col min="14584" max="14584" width="13.7109375" customWidth="1"/>
    <col min="14585" max="14585" width="7.7109375" customWidth="1"/>
    <col min="14586" max="14586" width="16.42578125" customWidth="1"/>
    <col min="14587" max="14587" width="25.140625" customWidth="1"/>
    <col min="14588" max="14588" width="31" customWidth="1"/>
    <col min="14589" max="14589" width="51" customWidth="1"/>
    <col min="14590" max="14590" width="23.28515625" customWidth="1"/>
    <col min="14591" max="14591" width="36.28515625" customWidth="1"/>
    <col min="14592" max="14592" width="13.7109375" customWidth="1"/>
    <col min="14593" max="14593" width="7.7109375" customWidth="1"/>
    <col min="14594" max="14594" width="16.42578125" customWidth="1"/>
    <col min="14595" max="14595" width="25.140625" customWidth="1"/>
    <col min="14596" max="14596" width="31" customWidth="1"/>
    <col min="14597" max="14597" width="51" customWidth="1"/>
    <col min="14598" max="14598" width="23.28515625" customWidth="1"/>
    <col min="14599" max="14599" width="36.28515625" customWidth="1"/>
    <col min="14600" max="14600" width="13.7109375" customWidth="1"/>
    <col min="14601" max="14601" width="7.7109375" customWidth="1"/>
    <col min="14602" max="14602" width="16.42578125" customWidth="1"/>
    <col min="14603" max="14603" width="25.140625" customWidth="1"/>
    <col min="14604" max="14604" width="31" customWidth="1"/>
    <col min="14605" max="14605" width="51" customWidth="1"/>
    <col min="14606" max="14606" width="23.28515625" customWidth="1"/>
    <col min="14607" max="14607" width="36.28515625" customWidth="1"/>
    <col min="14608" max="14608" width="13.7109375" customWidth="1"/>
    <col min="14609" max="14609" width="7.7109375" customWidth="1"/>
    <col min="14610" max="14610" width="16.42578125" customWidth="1"/>
    <col min="14611" max="14611" width="25.140625" customWidth="1"/>
    <col min="14612" max="14612" width="31" customWidth="1"/>
    <col min="14613" max="14613" width="51" customWidth="1"/>
    <col min="14614" max="14614" width="23.28515625" customWidth="1"/>
    <col min="14615" max="14615" width="36.28515625" customWidth="1"/>
    <col min="14616" max="14616" width="13.7109375" customWidth="1"/>
    <col min="14617" max="14617" width="7.7109375" customWidth="1"/>
    <col min="14618" max="14618" width="16.42578125" customWidth="1"/>
    <col min="14619" max="14619" width="25.140625" customWidth="1"/>
    <col min="14620" max="14620" width="31" customWidth="1"/>
    <col min="14621" max="14621" width="51" customWidth="1"/>
    <col min="14622" max="14622" width="23.28515625" customWidth="1"/>
    <col min="14623" max="14623" width="36.28515625" customWidth="1"/>
    <col min="14624" max="14624" width="13.7109375" customWidth="1"/>
    <col min="14625" max="14625" width="7.7109375" customWidth="1"/>
    <col min="14626" max="14626" width="16.42578125" customWidth="1"/>
    <col min="14627" max="14627" width="25.140625" customWidth="1"/>
    <col min="14628" max="14628" width="31" customWidth="1"/>
    <col min="14629" max="14629" width="51" customWidth="1"/>
    <col min="14630" max="14630" width="23.28515625" customWidth="1"/>
    <col min="14631" max="14631" width="36.28515625" customWidth="1"/>
    <col min="14632" max="14632" width="13.7109375" customWidth="1"/>
    <col min="14633" max="14633" width="7.7109375" customWidth="1"/>
    <col min="14634" max="14634" width="16.42578125" customWidth="1"/>
    <col min="14635" max="14635" width="25.140625" customWidth="1"/>
    <col min="14636" max="14636" width="31" customWidth="1"/>
    <col min="14637" max="14637" width="51" customWidth="1"/>
    <col min="14638" max="14638" width="23.28515625" customWidth="1"/>
    <col min="14639" max="14639" width="36.28515625" customWidth="1"/>
    <col min="14640" max="14640" width="13.7109375" customWidth="1"/>
    <col min="14641" max="14641" width="7.7109375" customWidth="1"/>
    <col min="14642" max="14642" width="16.42578125" customWidth="1"/>
    <col min="14643" max="14643" width="25.140625" customWidth="1"/>
    <col min="14644" max="14644" width="31" customWidth="1"/>
    <col min="14645" max="14645" width="51" customWidth="1"/>
    <col min="14646" max="14646" width="23.28515625" customWidth="1"/>
    <col min="14647" max="14647" width="36.28515625" customWidth="1"/>
    <col min="14648" max="14648" width="13.7109375" customWidth="1"/>
    <col min="14649" max="14649" width="7.7109375" customWidth="1"/>
    <col min="14650" max="14650" width="16.42578125" customWidth="1"/>
    <col min="14651" max="14651" width="25.140625" customWidth="1"/>
    <col min="14652" max="14652" width="31" customWidth="1"/>
    <col min="14653" max="14653" width="51" customWidth="1"/>
    <col min="14654" max="14654" width="23.28515625" customWidth="1"/>
    <col min="14655" max="14655" width="36.28515625" customWidth="1"/>
    <col min="14656" max="14656" width="13.7109375" customWidth="1"/>
    <col min="14657" max="14657" width="7.7109375" customWidth="1"/>
    <col min="14658" max="14658" width="16.42578125" customWidth="1"/>
    <col min="14659" max="14659" width="25.140625" customWidth="1"/>
    <col min="14660" max="14660" width="31" customWidth="1"/>
    <col min="14661" max="14661" width="51" customWidth="1"/>
    <col min="14662" max="14662" width="23.28515625" customWidth="1"/>
    <col min="14663" max="14663" width="36.28515625" customWidth="1"/>
    <col min="14664" max="14664" width="13.7109375" customWidth="1"/>
    <col min="14665" max="14665" width="7.7109375" customWidth="1"/>
    <col min="14666" max="14666" width="16.42578125" customWidth="1"/>
    <col min="14667" max="14667" width="25.140625" customWidth="1"/>
    <col min="14668" max="14668" width="31" customWidth="1"/>
    <col min="14669" max="14669" width="51" customWidth="1"/>
    <col min="14670" max="14670" width="23.28515625" customWidth="1"/>
    <col min="14671" max="14671" width="36.28515625" customWidth="1"/>
    <col min="14672" max="14672" width="13.7109375" customWidth="1"/>
    <col min="14673" max="14673" width="7.7109375" customWidth="1"/>
    <col min="14674" max="14674" width="16.42578125" customWidth="1"/>
    <col min="14675" max="14675" width="25.140625" customWidth="1"/>
    <col min="14676" max="14676" width="31" customWidth="1"/>
    <col min="14677" max="14677" width="51" customWidth="1"/>
    <col min="14678" max="14678" width="23.28515625" customWidth="1"/>
    <col min="14679" max="14679" width="36.28515625" customWidth="1"/>
    <col min="14680" max="14680" width="13.7109375" customWidth="1"/>
    <col min="14681" max="14681" width="7.7109375" customWidth="1"/>
    <col min="14682" max="14682" width="16.42578125" customWidth="1"/>
    <col min="14683" max="14683" width="25.140625" customWidth="1"/>
    <col min="14684" max="14684" width="31" customWidth="1"/>
    <col min="14685" max="14685" width="51" customWidth="1"/>
    <col min="14686" max="14686" width="23.28515625" customWidth="1"/>
    <col min="14687" max="14687" width="36.28515625" customWidth="1"/>
    <col min="14688" max="14688" width="13.7109375" customWidth="1"/>
    <col min="14689" max="14689" width="7.7109375" customWidth="1"/>
    <col min="14690" max="14690" width="16.42578125" customWidth="1"/>
    <col min="14691" max="14691" width="25.140625" customWidth="1"/>
    <col min="14692" max="14692" width="31" customWidth="1"/>
    <col min="14693" max="14693" width="51" customWidth="1"/>
    <col min="14694" max="14694" width="23.28515625" customWidth="1"/>
    <col min="14695" max="14695" width="36.28515625" customWidth="1"/>
    <col min="14696" max="14696" width="13.7109375" customWidth="1"/>
    <col min="14697" max="14697" width="7.7109375" customWidth="1"/>
    <col min="14698" max="14698" width="16.42578125" customWidth="1"/>
    <col min="14699" max="14699" width="25.140625" customWidth="1"/>
    <col min="14700" max="14700" width="31" customWidth="1"/>
    <col min="14701" max="14701" width="51" customWidth="1"/>
    <col min="14702" max="14702" width="23.28515625" customWidth="1"/>
    <col min="14703" max="14703" width="36.28515625" customWidth="1"/>
    <col min="14704" max="14704" width="13.7109375" customWidth="1"/>
    <col min="14705" max="14705" width="7.7109375" customWidth="1"/>
    <col min="14706" max="14706" width="16.42578125" customWidth="1"/>
    <col min="14707" max="14707" width="25.140625" customWidth="1"/>
    <col min="14708" max="14708" width="31" customWidth="1"/>
    <col min="14709" max="14709" width="51" customWidth="1"/>
    <col min="14710" max="14710" width="23.28515625" customWidth="1"/>
    <col min="14711" max="14711" width="36.28515625" customWidth="1"/>
    <col min="14712" max="14712" width="13.7109375" customWidth="1"/>
    <col min="14713" max="14713" width="7.7109375" customWidth="1"/>
    <col min="14714" max="14714" width="16.42578125" customWidth="1"/>
    <col min="14715" max="14715" width="25.140625" customWidth="1"/>
    <col min="14716" max="14716" width="31" customWidth="1"/>
    <col min="14717" max="14717" width="51" customWidth="1"/>
    <col min="14718" max="14718" width="23.28515625" customWidth="1"/>
    <col min="14719" max="14719" width="36.28515625" customWidth="1"/>
    <col min="14720" max="14720" width="13.7109375" customWidth="1"/>
    <col min="14721" max="14721" width="7.7109375" customWidth="1"/>
    <col min="14722" max="14722" width="16.42578125" customWidth="1"/>
    <col min="14723" max="14723" width="25.140625" customWidth="1"/>
    <col min="14724" max="14724" width="31" customWidth="1"/>
    <col min="14725" max="14725" width="51" customWidth="1"/>
    <col min="14726" max="14726" width="23.28515625" customWidth="1"/>
    <col min="14727" max="14727" width="36.28515625" customWidth="1"/>
    <col min="14728" max="14728" width="13.7109375" customWidth="1"/>
    <col min="14729" max="14729" width="7.7109375" customWidth="1"/>
    <col min="14730" max="14730" width="16.42578125" customWidth="1"/>
    <col min="14731" max="14731" width="25.140625" customWidth="1"/>
    <col min="14732" max="14732" width="31" customWidth="1"/>
    <col min="14733" max="14733" width="51" customWidth="1"/>
    <col min="14734" max="14734" width="23.28515625" customWidth="1"/>
    <col min="14735" max="14735" width="36.28515625" customWidth="1"/>
    <col min="14736" max="14736" width="13.7109375" customWidth="1"/>
    <col min="14737" max="14737" width="7.7109375" customWidth="1"/>
    <col min="14738" max="14738" width="16.42578125" customWidth="1"/>
    <col min="14739" max="14739" width="25.140625" customWidth="1"/>
    <col min="14740" max="14740" width="31" customWidth="1"/>
    <col min="14741" max="14741" width="51" customWidth="1"/>
    <col min="14742" max="14742" width="23.28515625" customWidth="1"/>
    <col min="14743" max="14743" width="36.28515625" customWidth="1"/>
    <col min="14744" max="14744" width="13.7109375" customWidth="1"/>
    <col min="14745" max="14745" width="7.7109375" customWidth="1"/>
    <col min="14746" max="14746" width="16.42578125" customWidth="1"/>
    <col min="14747" max="14747" width="25.140625" customWidth="1"/>
    <col min="14748" max="14748" width="31" customWidth="1"/>
    <col min="14749" max="14749" width="51" customWidth="1"/>
    <col min="14750" max="14750" width="23.28515625" customWidth="1"/>
    <col min="14751" max="14751" width="36.28515625" customWidth="1"/>
    <col min="14752" max="14752" width="13.7109375" customWidth="1"/>
    <col min="14753" max="14753" width="7.7109375" customWidth="1"/>
    <col min="14754" max="14754" width="16.42578125" customWidth="1"/>
    <col min="14755" max="14755" width="25.140625" customWidth="1"/>
    <col min="14756" max="14756" width="31" customWidth="1"/>
    <col min="14757" max="14757" width="51" customWidth="1"/>
    <col min="14758" max="14758" width="23.28515625" customWidth="1"/>
    <col min="14759" max="14759" width="36.28515625" customWidth="1"/>
    <col min="14760" max="14760" width="13.7109375" customWidth="1"/>
    <col min="14761" max="14761" width="7.7109375" customWidth="1"/>
    <col min="14762" max="14762" width="16.42578125" customWidth="1"/>
    <col min="14763" max="14763" width="25.140625" customWidth="1"/>
    <col min="14764" max="14764" width="31" customWidth="1"/>
    <col min="14765" max="14765" width="51" customWidth="1"/>
    <col min="14766" max="14766" width="23.28515625" customWidth="1"/>
    <col min="14767" max="14767" width="36.28515625" customWidth="1"/>
    <col min="14768" max="14768" width="13.7109375" customWidth="1"/>
    <col min="14769" max="14769" width="7.7109375" customWidth="1"/>
    <col min="14770" max="14770" width="16.42578125" customWidth="1"/>
    <col min="14771" max="14771" width="25.140625" customWidth="1"/>
    <col min="14772" max="14772" width="31" customWidth="1"/>
    <col min="14773" max="14773" width="51" customWidth="1"/>
    <col min="14774" max="14774" width="23.28515625" customWidth="1"/>
    <col min="14775" max="14775" width="36.28515625" customWidth="1"/>
    <col min="14776" max="14776" width="13.7109375" customWidth="1"/>
    <col min="14777" max="14777" width="7.7109375" customWidth="1"/>
    <col min="14778" max="14778" width="16.42578125" customWidth="1"/>
    <col min="14779" max="14779" width="25.140625" customWidth="1"/>
    <col min="14780" max="14780" width="31" customWidth="1"/>
    <col min="14781" max="14781" width="51" customWidth="1"/>
    <col min="14782" max="14782" width="23.28515625" customWidth="1"/>
    <col min="14783" max="14783" width="36.28515625" customWidth="1"/>
    <col min="14784" max="14784" width="13.7109375" customWidth="1"/>
    <col min="14785" max="14785" width="7.7109375" customWidth="1"/>
    <col min="14786" max="14786" width="16.42578125" customWidth="1"/>
    <col min="14787" max="14787" width="25.140625" customWidth="1"/>
    <col min="14788" max="14788" width="31" customWidth="1"/>
    <col min="14789" max="14789" width="51" customWidth="1"/>
    <col min="14790" max="14790" width="23.28515625" customWidth="1"/>
    <col min="14791" max="14791" width="36.28515625" customWidth="1"/>
    <col min="14792" max="14792" width="13.7109375" customWidth="1"/>
    <col min="14793" max="14793" width="7.7109375" customWidth="1"/>
    <col min="14794" max="14794" width="16.42578125" customWidth="1"/>
    <col min="14795" max="14795" width="25.140625" customWidth="1"/>
    <col min="14796" max="14796" width="31" customWidth="1"/>
    <col min="14797" max="14797" width="51" customWidth="1"/>
    <col min="14798" max="14798" width="23.28515625" customWidth="1"/>
    <col min="14799" max="14799" width="36.28515625" customWidth="1"/>
    <col min="14800" max="14800" width="13.7109375" customWidth="1"/>
    <col min="14801" max="14801" width="7.7109375" customWidth="1"/>
    <col min="14802" max="14802" width="16.42578125" customWidth="1"/>
    <col min="14803" max="14803" width="25.140625" customWidth="1"/>
    <col min="14804" max="14804" width="31" customWidth="1"/>
    <col min="14805" max="14805" width="51" customWidth="1"/>
    <col min="14806" max="14806" width="23.28515625" customWidth="1"/>
    <col min="14807" max="14807" width="36.28515625" customWidth="1"/>
    <col min="14808" max="14808" width="13.7109375" customWidth="1"/>
    <col min="14809" max="14809" width="7.7109375" customWidth="1"/>
    <col min="14810" max="14810" width="16.42578125" customWidth="1"/>
    <col min="14811" max="14811" width="25.140625" customWidth="1"/>
    <col min="14812" max="14812" width="31" customWidth="1"/>
    <col min="14813" max="14813" width="51" customWidth="1"/>
    <col min="14814" max="14814" width="23.28515625" customWidth="1"/>
    <col min="14815" max="14815" width="36.28515625" customWidth="1"/>
    <col min="14816" max="14816" width="13.7109375" customWidth="1"/>
    <col min="14817" max="14817" width="7.7109375" customWidth="1"/>
    <col min="14818" max="14818" width="16.42578125" customWidth="1"/>
    <col min="14819" max="14819" width="25.140625" customWidth="1"/>
    <col min="14820" max="14820" width="31" customWidth="1"/>
    <col min="14821" max="14821" width="51" customWidth="1"/>
    <col min="14822" max="14822" width="23.28515625" customWidth="1"/>
    <col min="14823" max="14823" width="36.28515625" customWidth="1"/>
    <col min="14824" max="14824" width="13.7109375" customWidth="1"/>
    <col min="14825" max="14825" width="7.7109375" customWidth="1"/>
    <col min="14826" max="14826" width="16.42578125" customWidth="1"/>
    <col min="14827" max="14827" width="25.140625" customWidth="1"/>
    <col min="14828" max="14828" width="31" customWidth="1"/>
    <col min="14829" max="14829" width="51" customWidth="1"/>
    <col min="14830" max="14830" width="23.28515625" customWidth="1"/>
    <col min="14831" max="14831" width="36.28515625" customWidth="1"/>
    <col min="14832" max="14832" width="13.7109375" customWidth="1"/>
    <col min="14833" max="14833" width="7.7109375" customWidth="1"/>
    <col min="14834" max="14834" width="16.42578125" customWidth="1"/>
    <col min="14835" max="14835" width="25.140625" customWidth="1"/>
    <col min="14836" max="14836" width="31" customWidth="1"/>
    <col min="14837" max="14837" width="51" customWidth="1"/>
    <col min="14838" max="14838" width="23.28515625" customWidth="1"/>
    <col min="14839" max="14839" width="36.28515625" customWidth="1"/>
    <col min="14840" max="14840" width="13.7109375" customWidth="1"/>
    <col min="14841" max="14841" width="7.7109375" customWidth="1"/>
    <col min="14842" max="14842" width="16.42578125" customWidth="1"/>
    <col min="14843" max="14843" width="25.140625" customWidth="1"/>
    <col min="14844" max="14844" width="31" customWidth="1"/>
    <col min="14845" max="14845" width="51" customWidth="1"/>
    <col min="14846" max="14846" width="23.28515625" customWidth="1"/>
    <col min="14847" max="14847" width="36.28515625" customWidth="1"/>
    <col min="14848" max="14848" width="13.7109375" customWidth="1"/>
    <col min="14849" max="14849" width="7.7109375" customWidth="1"/>
    <col min="14850" max="14850" width="16.42578125" customWidth="1"/>
    <col min="14851" max="14851" width="25.140625" customWidth="1"/>
    <col min="14852" max="14852" width="31" customWidth="1"/>
    <col min="14853" max="14853" width="51" customWidth="1"/>
    <col min="14854" max="14854" width="23.28515625" customWidth="1"/>
    <col min="14855" max="14855" width="36.28515625" customWidth="1"/>
    <col min="14856" max="14856" width="13.7109375" customWidth="1"/>
    <col min="14857" max="14857" width="7.7109375" customWidth="1"/>
    <col min="14858" max="14858" width="16.42578125" customWidth="1"/>
    <col min="14859" max="14859" width="25.140625" customWidth="1"/>
    <col min="14860" max="14860" width="31" customWidth="1"/>
    <col min="14861" max="14861" width="51" customWidth="1"/>
    <col min="14862" max="14862" width="23.28515625" customWidth="1"/>
    <col min="14863" max="14863" width="36.28515625" customWidth="1"/>
    <col min="14864" max="14864" width="13.7109375" customWidth="1"/>
    <col min="14865" max="14865" width="7.7109375" customWidth="1"/>
    <col min="14866" max="14866" width="16.42578125" customWidth="1"/>
    <col min="14867" max="14867" width="25.140625" customWidth="1"/>
    <col min="14868" max="14868" width="31" customWidth="1"/>
    <col min="14869" max="14869" width="51" customWidth="1"/>
    <col min="14870" max="14870" width="23.28515625" customWidth="1"/>
    <col min="14871" max="14871" width="36.28515625" customWidth="1"/>
    <col min="14872" max="14872" width="13.7109375" customWidth="1"/>
    <col min="14873" max="14873" width="7.7109375" customWidth="1"/>
    <col min="14874" max="14874" width="16.42578125" customWidth="1"/>
    <col min="14875" max="14875" width="25.140625" customWidth="1"/>
    <col min="14876" max="14876" width="31" customWidth="1"/>
    <col min="14877" max="14877" width="51" customWidth="1"/>
    <col min="14878" max="14878" width="23.28515625" customWidth="1"/>
    <col min="14879" max="14879" width="36.28515625" customWidth="1"/>
    <col min="14880" max="14880" width="13.7109375" customWidth="1"/>
    <col min="14881" max="14881" width="7.7109375" customWidth="1"/>
    <col min="14882" max="14882" width="16.42578125" customWidth="1"/>
    <col min="14883" max="14883" width="25.140625" customWidth="1"/>
    <col min="14884" max="14884" width="31" customWidth="1"/>
    <col min="14885" max="14885" width="51" customWidth="1"/>
    <col min="14886" max="14886" width="23.28515625" customWidth="1"/>
    <col min="14887" max="14887" width="36.28515625" customWidth="1"/>
    <col min="14888" max="14888" width="13.7109375" customWidth="1"/>
    <col min="14889" max="14889" width="7.7109375" customWidth="1"/>
    <col min="14890" max="14890" width="16.42578125" customWidth="1"/>
    <col min="14891" max="14891" width="25.140625" customWidth="1"/>
    <col min="14892" max="14892" width="31" customWidth="1"/>
    <col min="14893" max="14893" width="51" customWidth="1"/>
    <col min="14894" max="14894" width="23.28515625" customWidth="1"/>
    <col min="14895" max="14895" width="36.28515625" customWidth="1"/>
    <col min="14896" max="14896" width="13.7109375" customWidth="1"/>
    <col min="14897" max="14897" width="7.7109375" customWidth="1"/>
    <col min="14898" max="14898" width="16.42578125" customWidth="1"/>
    <col min="14899" max="14899" width="25.140625" customWidth="1"/>
    <col min="14900" max="14900" width="31" customWidth="1"/>
    <col min="14901" max="14901" width="51" customWidth="1"/>
    <col min="14902" max="14902" width="23.28515625" customWidth="1"/>
    <col min="14903" max="14903" width="36.28515625" customWidth="1"/>
    <col min="14904" max="14904" width="13.7109375" customWidth="1"/>
    <col min="14905" max="14905" width="7.7109375" customWidth="1"/>
    <col min="14906" max="14906" width="16.42578125" customWidth="1"/>
    <col min="14907" max="14907" width="25.140625" customWidth="1"/>
    <col min="14908" max="14908" width="31" customWidth="1"/>
    <col min="14909" max="14909" width="51" customWidth="1"/>
    <col min="14910" max="14910" width="23.28515625" customWidth="1"/>
    <col min="14911" max="14911" width="36.28515625" customWidth="1"/>
    <col min="14912" max="14912" width="13.7109375" customWidth="1"/>
    <col min="14913" max="14913" width="7.7109375" customWidth="1"/>
    <col min="14914" max="14914" width="16.42578125" customWidth="1"/>
    <col min="14915" max="14915" width="25.140625" customWidth="1"/>
    <col min="14916" max="14916" width="31" customWidth="1"/>
    <col min="14917" max="14917" width="51" customWidth="1"/>
    <col min="14918" max="14918" width="23.28515625" customWidth="1"/>
    <col min="14919" max="14919" width="36.28515625" customWidth="1"/>
    <col min="14920" max="14920" width="13.7109375" customWidth="1"/>
    <col min="14921" max="14921" width="7.7109375" customWidth="1"/>
    <col min="14922" max="14922" width="16.42578125" customWidth="1"/>
    <col min="14923" max="14923" width="25.140625" customWidth="1"/>
    <col min="14924" max="14924" width="31" customWidth="1"/>
    <col min="14925" max="14925" width="51" customWidth="1"/>
    <col min="14926" max="14926" width="23.28515625" customWidth="1"/>
    <col min="14927" max="14927" width="36.28515625" customWidth="1"/>
    <col min="14928" max="14928" width="13.7109375" customWidth="1"/>
    <col min="14929" max="14929" width="7.7109375" customWidth="1"/>
    <col min="14930" max="14930" width="16.42578125" customWidth="1"/>
    <col min="14931" max="14931" width="25.140625" customWidth="1"/>
    <col min="14932" max="14932" width="31" customWidth="1"/>
    <col min="14933" max="14933" width="51" customWidth="1"/>
    <col min="14934" max="14934" width="23.28515625" customWidth="1"/>
    <col min="14935" max="14935" width="36.28515625" customWidth="1"/>
    <col min="14936" max="14936" width="13.7109375" customWidth="1"/>
    <col min="14937" max="14937" width="7.7109375" customWidth="1"/>
    <col min="14938" max="14938" width="16.42578125" customWidth="1"/>
    <col min="14939" max="14939" width="25.140625" customWidth="1"/>
    <col min="14940" max="14940" width="31" customWidth="1"/>
    <col min="14941" max="14941" width="51" customWidth="1"/>
    <col min="14942" max="14942" width="23.28515625" customWidth="1"/>
    <col min="14943" max="14943" width="36.28515625" customWidth="1"/>
    <col min="14944" max="14944" width="13.7109375" customWidth="1"/>
    <col min="14945" max="14945" width="7.7109375" customWidth="1"/>
    <col min="14946" max="14946" width="16.42578125" customWidth="1"/>
    <col min="14947" max="14947" width="25.140625" customWidth="1"/>
    <col min="14948" max="14948" width="31" customWidth="1"/>
    <col min="14949" max="14949" width="51" customWidth="1"/>
    <col min="14950" max="14950" width="23.28515625" customWidth="1"/>
    <col min="14951" max="14951" width="36.28515625" customWidth="1"/>
    <col min="14952" max="14952" width="13.7109375" customWidth="1"/>
    <col min="14953" max="14953" width="7.7109375" customWidth="1"/>
    <col min="14954" max="14954" width="16.42578125" customWidth="1"/>
    <col min="14955" max="14955" width="25.140625" customWidth="1"/>
    <col min="14956" max="14956" width="31" customWidth="1"/>
    <col min="14957" max="14957" width="51" customWidth="1"/>
    <col min="14958" max="14958" width="23.28515625" customWidth="1"/>
    <col min="14959" max="14959" width="36.28515625" customWidth="1"/>
    <col min="14960" max="14960" width="13.7109375" customWidth="1"/>
    <col min="14961" max="14961" width="7.7109375" customWidth="1"/>
    <col min="14962" max="14962" width="16.42578125" customWidth="1"/>
    <col min="14963" max="14963" width="25.140625" customWidth="1"/>
    <col min="14964" max="14964" width="31" customWidth="1"/>
    <col min="14965" max="14965" width="51" customWidth="1"/>
    <col min="14966" max="14966" width="23.28515625" customWidth="1"/>
    <col min="14967" max="14967" width="36.28515625" customWidth="1"/>
    <col min="14968" max="14968" width="13.7109375" customWidth="1"/>
    <col min="14969" max="14969" width="7.7109375" customWidth="1"/>
    <col min="14970" max="14970" width="16.42578125" customWidth="1"/>
    <col min="14971" max="14971" width="25.140625" customWidth="1"/>
    <col min="14972" max="14972" width="31" customWidth="1"/>
    <col min="14973" max="14973" width="51" customWidth="1"/>
    <col min="14974" max="14974" width="23.28515625" customWidth="1"/>
    <col min="14975" max="14975" width="36.28515625" customWidth="1"/>
    <col min="14976" max="14976" width="13.7109375" customWidth="1"/>
    <col min="14977" max="14977" width="7.7109375" customWidth="1"/>
    <col min="14978" max="14978" width="16.42578125" customWidth="1"/>
    <col min="14979" max="14979" width="25.140625" customWidth="1"/>
    <col min="14980" max="14980" width="31" customWidth="1"/>
    <col min="14981" max="14981" width="51" customWidth="1"/>
    <col min="14982" max="14982" width="23.28515625" customWidth="1"/>
    <col min="14983" max="14983" width="36.28515625" customWidth="1"/>
    <col min="14984" max="14984" width="13.7109375" customWidth="1"/>
    <col min="14985" max="14985" width="7.7109375" customWidth="1"/>
    <col min="14986" max="14986" width="16.42578125" customWidth="1"/>
    <col min="14987" max="14987" width="25.140625" customWidth="1"/>
    <col min="14988" max="14988" width="31" customWidth="1"/>
    <col min="14989" max="14989" width="51" customWidth="1"/>
    <col min="14990" max="14990" width="23.28515625" customWidth="1"/>
    <col min="14991" max="14991" width="36.28515625" customWidth="1"/>
    <col min="14992" max="14992" width="13.7109375" customWidth="1"/>
    <col min="14993" max="14993" width="7.7109375" customWidth="1"/>
    <col min="14994" max="14994" width="16.42578125" customWidth="1"/>
    <col min="14995" max="14995" width="25.140625" customWidth="1"/>
    <col min="14996" max="14996" width="31" customWidth="1"/>
    <col min="14997" max="14997" width="51" customWidth="1"/>
    <col min="14998" max="14998" width="23.28515625" customWidth="1"/>
    <col min="14999" max="14999" width="36.28515625" customWidth="1"/>
    <col min="15000" max="15000" width="13.7109375" customWidth="1"/>
    <col min="15001" max="15001" width="7.7109375" customWidth="1"/>
    <col min="15002" max="15002" width="16.42578125" customWidth="1"/>
    <col min="15003" max="15003" width="25.140625" customWidth="1"/>
    <col min="15004" max="15004" width="31" customWidth="1"/>
    <col min="15005" max="15005" width="51" customWidth="1"/>
    <col min="15006" max="15006" width="23.28515625" customWidth="1"/>
    <col min="15007" max="15007" width="36.28515625" customWidth="1"/>
    <col min="15008" max="15008" width="13.7109375" customWidth="1"/>
    <col min="15009" max="15009" width="7.7109375" customWidth="1"/>
    <col min="15010" max="15010" width="16.42578125" customWidth="1"/>
    <col min="15011" max="15011" width="25.140625" customWidth="1"/>
    <col min="15012" max="15012" width="31" customWidth="1"/>
    <col min="15013" max="15013" width="51" customWidth="1"/>
    <col min="15014" max="15014" width="23.28515625" customWidth="1"/>
    <col min="15015" max="15015" width="36.28515625" customWidth="1"/>
    <col min="15016" max="15016" width="13.7109375" customWidth="1"/>
    <col min="15017" max="15017" width="7.7109375" customWidth="1"/>
    <col min="15018" max="15018" width="16.42578125" customWidth="1"/>
    <col min="15019" max="15019" width="25.140625" customWidth="1"/>
    <col min="15020" max="15020" width="31" customWidth="1"/>
    <col min="15021" max="15021" width="51" customWidth="1"/>
    <col min="15022" max="15022" width="23.28515625" customWidth="1"/>
    <col min="15023" max="15023" width="36.28515625" customWidth="1"/>
    <col min="15024" max="15024" width="13.7109375" customWidth="1"/>
    <col min="15025" max="15025" width="7.7109375" customWidth="1"/>
    <col min="15026" max="15026" width="16.42578125" customWidth="1"/>
    <col min="15027" max="15027" width="25.140625" customWidth="1"/>
    <col min="15028" max="15028" width="31" customWidth="1"/>
    <col min="15029" max="15029" width="51" customWidth="1"/>
    <col min="15030" max="15030" width="23.28515625" customWidth="1"/>
    <col min="15031" max="15031" width="36.28515625" customWidth="1"/>
    <col min="15032" max="15032" width="13.7109375" customWidth="1"/>
    <col min="15033" max="15033" width="7.7109375" customWidth="1"/>
    <col min="15034" max="15034" width="16.42578125" customWidth="1"/>
    <col min="15035" max="15035" width="25.140625" customWidth="1"/>
    <col min="15036" max="15036" width="31" customWidth="1"/>
    <col min="15037" max="15037" width="51" customWidth="1"/>
    <col min="15038" max="15038" width="23.28515625" customWidth="1"/>
    <col min="15039" max="15039" width="36.28515625" customWidth="1"/>
    <col min="15040" max="15040" width="13.7109375" customWidth="1"/>
    <col min="15041" max="15041" width="7.7109375" customWidth="1"/>
    <col min="15042" max="15042" width="16.42578125" customWidth="1"/>
    <col min="15043" max="15043" width="25.140625" customWidth="1"/>
    <col min="15044" max="15044" width="31" customWidth="1"/>
    <col min="15045" max="15045" width="51" customWidth="1"/>
    <col min="15046" max="15046" width="23.28515625" customWidth="1"/>
    <col min="15047" max="15047" width="36.28515625" customWidth="1"/>
    <col min="15048" max="15048" width="13.7109375" customWidth="1"/>
    <col min="15049" max="15049" width="7.7109375" customWidth="1"/>
    <col min="15050" max="15050" width="16.42578125" customWidth="1"/>
    <col min="15051" max="15051" width="25.140625" customWidth="1"/>
    <col min="15052" max="15052" width="31" customWidth="1"/>
    <col min="15053" max="15053" width="51" customWidth="1"/>
    <col min="15054" max="15054" width="23.28515625" customWidth="1"/>
    <col min="15055" max="15055" width="36.28515625" customWidth="1"/>
    <col min="15056" max="15056" width="13.7109375" customWidth="1"/>
    <col min="15057" max="15057" width="7.7109375" customWidth="1"/>
    <col min="15058" max="15058" width="16.42578125" customWidth="1"/>
    <col min="15059" max="15059" width="25.140625" customWidth="1"/>
    <col min="15060" max="15060" width="31" customWidth="1"/>
    <col min="15061" max="15061" width="51" customWidth="1"/>
    <col min="15062" max="15062" width="23.28515625" customWidth="1"/>
    <col min="15063" max="15063" width="36.28515625" customWidth="1"/>
    <col min="15064" max="15064" width="13.7109375" customWidth="1"/>
    <col min="15065" max="15065" width="7.7109375" customWidth="1"/>
    <col min="15066" max="15066" width="16.42578125" customWidth="1"/>
    <col min="15067" max="15067" width="25.140625" customWidth="1"/>
    <col min="15068" max="15068" width="31" customWidth="1"/>
    <col min="15069" max="15069" width="51" customWidth="1"/>
    <col min="15070" max="15070" width="23.28515625" customWidth="1"/>
    <col min="15071" max="15071" width="36.28515625" customWidth="1"/>
    <col min="15072" max="15072" width="13.7109375" customWidth="1"/>
    <col min="15073" max="15073" width="7.7109375" customWidth="1"/>
    <col min="15074" max="15074" width="16.42578125" customWidth="1"/>
    <col min="15075" max="15075" width="25.140625" customWidth="1"/>
    <col min="15076" max="15076" width="31" customWidth="1"/>
    <col min="15077" max="15077" width="51" customWidth="1"/>
    <col min="15078" max="15078" width="23.28515625" customWidth="1"/>
    <col min="15079" max="15079" width="36.28515625" customWidth="1"/>
    <col min="15080" max="15080" width="13.7109375" customWidth="1"/>
    <col min="15081" max="15081" width="7.7109375" customWidth="1"/>
    <col min="15082" max="15082" width="16.42578125" customWidth="1"/>
    <col min="15083" max="15083" width="25.140625" customWidth="1"/>
    <col min="15084" max="15084" width="31" customWidth="1"/>
    <col min="15085" max="15085" width="51" customWidth="1"/>
    <col min="15086" max="15086" width="23.28515625" customWidth="1"/>
    <col min="15087" max="15087" width="36.28515625" customWidth="1"/>
    <col min="15088" max="15088" width="13.7109375" customWidth="1"/>
    <col min="15089" max="15089" width="7.7109375" customWidth="1"/>
    <col min="15090" max="15090" width="16.42578125" customWidth="1"/>
    <col min="15091" max="15091" width="25.140625" customWidth="1"/>
    <col min="15092" max="15092" width="31" customWidth="1"/>
    <col min="15093" max="15093" width="51" customWidth="1"/>
    <col min="15094" max="15094" width="23.28515625" customWidth="1"/>
    <col min="15095" max="15095" width="36.28515625" customWidth="1"/>
    <col min="15096" max="15096" width="13.7109375" customWidth="1"/>
    <col min="15097" max="15097" width="7.7109375" customWidth="1"/>
    <col min="15098" max="15098" width="16.42578125" customWidth="1"/>
    <col min="15099" max="15099" width="25.140625" customWidth="1"/>
    <col min="15100" max="15100" width="31" customWidth="1"/>
    <col min="15101" max="15101" width="51" customWidth="1"/>
    <col min="15102" max="15102" width="23.28515625" customWidth="1"/>
    <col min="15103" max="15103" width="36.28515625" customWidth="1"/>
    <col min="15104" max="15104" width="13.7109375" customWidth="1"/>
    <col min="15105" max="15105" width="7.7109375" customWidth="1"/>
    <col min="15106" max="15106" width="16.42578125" customWidth="1"/>
    <col min="15107" max="15107" width="25.140625" customWidth="1"/>
    <col min="15108" max="15108" width="31" customWidth="1"/>
    <col min="15109" max="15109" width="51" customWidth="1"/>
    <col min="15110" max="15110" width="23.28515625" customWidth="1"/>
    <col min="15111" max="15111" width="36.28515625" customWidth="1"/>
    <col min="15112" max="15112" width="13.7109375" customWidth="1"/>
    <col min="15113" max="15113" width="7.7109375" customWidth="1"/>
    <col min="15114" max="15114" width="16.42578125" customWidth="1"/>
    <col min="15115" max="15115" width="25.140625" customWidth="1"/>
    <col min="15116" max="15116" width="31" customWidth="1"/>
    <col min="15117" max="15117" width="51" customWidth="1"/>
    <col min="15118" max="15118" width="23.28515625" customWidth="1"/>
    <col min="15119" max="15119" width="36.28515625" customWidth="1"/>
    <col min="15120" max="15120" width="13.7109375" customWidth="1"/>
    <col min="15121" max="15121" width="7.7109375" customWidth="1"/>
    <col min="15122" max="15122" width="16.42578125" customWidth="1"/>
    <col min="15123" max="15123" width="25.140625" customWidth="1"/>
    <col min="15124" max="15124" width="31" customWidth="1"/>
    <col min="15125" max="15125" width="51" customWidth="1"/>
    <col min="15126" max="15126" width="23.28515625" customWidth="1"/>
    <col min="15127" max="15127" width="36.28515625" customWidth="1"/>
    <col min="15128" max="15128" width="13.7109375" customWidth="1"/>
    <col min="15129" max="15129" width="7.7109375" customWidth="1"/>
    <col min="15130" max="15130" width="16.42578125" customWidth="1"/>
    <col min="15131" max="15131" width="25.140625" customWidth="1"/>
    <col min="15132" max="15132" width="31" customWidth="1"/>
    <col min="15133" max="15133" width="51" customWidth="1"/>
    <col min="15134" max="15134" width="23.28515625" customWidth="1"/>
    <col min="15135" max="15135" width="36.28515625" customWidth="1"/>
    <col min="15136" max="15136" width="13.7109375" customWidth="1"/>
    <col min="15137" max="15137" width="7.7109375" customWidth="1"/>
    <col min="15138" max="15138" width="16.42578125" customWidth="1"/>
    <col min="15139" max="15139" width="25.140625" customWidth="1"/>
    <col min="15140" max="15140" width="31" customWidth="1"/>
    <col min="15141" max="15141" width="51" customWidth="1"/>
    <col min="15142" max="15142" width="23.28515625" customWidth="1"/>
    <col min="15143" max="15143" width="36.28515625" customWidth="1"/>
    <col min="15144" max="15144" width="13.7109375" customWidth="1"/>
    <col min="15145" max="15145" width="7.7109375" customWidth="1"/>
    <col min="15146" max="15146" width="16.42578125" customWidth="1"/>
    <col min="15147" max="15147" width="25.140625" customWidth="1"/>
    <col min="15148" max="15148" width="31" customWidth="1"/>
    <col min="15149" max="15149" width="51" customWidth="1"/>
    <col min="15150" max="15150" width="23.28515625" customWidth="1"/>
    <col min="15151" max="15151" width="36.28515625" customWidth="1"/>
    <col min="15152" max="15152" width="13.7109375" customWidth="1"/>
    <col min="15153" max="15153" width="7.7109375" customWidth="1"/>
    <col min="15154" max="15154" width="16.42578125" customWidth="1"/>
    <col min="15155" max="15155" width="25.140625" customWidth="1"/>
    <col min="15156" max="15156" width="31" customWidth="1"/>
    <col min="15157" max="15157" width="51" customWidth="1"/>
    <col min="15158" max="15158" width="23.28515625" customWidth="1"/>
    <col min="15159" max="15159" width="36.28515625" customWidth="1"/>
    <col min="15160" max="15160" width="13.7109375" customWidth="1"/>
    <col min="15161" max="15161" width="7.7109375" customWidth="1"/>
    <col min="15162" max="15162" width="16.42578125" customWidth="1"/>
    <col min="15163" max="15163" width="25.140625" customWidth="1"/>
    <col min="15164" max="15164" width="31" customWidth="1"/>
    <col min="15165" max="15165" width="51" customWidth="1"/>
    <col min="15166" max="15166" width="23.28515625" customWidth="1"/>
    <col min="15167" max="15167" width="36.28515625" customWidth="1"/>
    <col min="15168" max="15168" width="13.7109375" customWidth="1"/>
    <col min="15169" max="15169" width="7.7109375" customWidth="1"/>
    <col min="15170" max="15170" width="16.42578125" customWidth="1"/>
    <col min="15171" max="15171" width="25.140625" customWidth="1"/>
    <col min="15172" max="15172" width="31" customWidth="1"/>
    <col min="15173" max="15173" width="51" customWidth="1"/>
    <col min="15174" max="15174" width="23.28515625" customWidth="1"/>
    <col min="15175" max="15175" width="36.28515625" customWidth="1"/>
    <col min="15176" max="15176" width="13.7109375" customWidth="1"/>
    <col min="15177" max="15177" width="7.7109375" customWidth="1"/>
    <col min="15178" max="15178" width="16.42578125" customWidth="1"/>
    <col min="15179" max="15179" width="25.140625" customWidth="1"/>
    <col min="15180" max="15180" width="31" customWidth="1"/>
    <col min="15181" max="15181" width="51" customWidth="1"/>
    <col min="15182" max="15182" width="23.28515625" customWidth="1"/>
    <col min="15183" max="15183" width="36.28515625" customWidth="1"/>
    <col min="15184" max="15184" width="13.7109375" customWidth="1"/>
    <col min="15185" max="15185" width="7.7109375" customWidth="1"/>
    <col min="15186" max="15186" width="16.42578125" customWidth="1"/>
    <col min="15187" max="15187" width="25.140625" customWidth="1"/>
    <col min="15188" max="15188" width="31" customWidth="1"/>
    <col min="15189" max="15189" width="51" customWidth="1"/>
    <col min="15190" max="15190" width="23.28515625" customWidth="1"/>
    <col min="15191" max="15191" width="36.28515625" customWidth="1"/>
    <col min="15192" max="15192" width="13.7109375" customWidth="1"/>
    <col min="15193" max="15193" width="7.7109375" customWidth="1"/>
    <col min="15194" max="15194" width="16.42578125" customWidth="1"/>
    <col min="15195" max="15195" width="25.140625" customWidth="1"/>
    <col min="15196" max="15196" width="31" customWidth="1"/>
    <col min="15197" max="15197" width="51" customWidth="1"/>
    <col min="15198" max="15198" width="23.28515625" customWidth="1"/>
    <col min="15199" max="15199" width="36.28515625" customWidth="1"/>
    <col min="15200" max="15200" width="13.7109375" customWidth="1"/>
    <col min="15201" max="15201" width="7.7109375" customWidth="1"/>
    <col min="15202" max="15202" width="16.42578125" customWidth="1"/>
    <col min="15203" max="15203" width="25.140625" customWidth="1"/>
    <col min="15204" max="15204" width="31" customWidth="1"/>
    <col min="15205" max="15205" width="51" customWidth="1"/>
    <col min="15206" max="15206" width="23.28515625" customWidth="1"/>
    <col min="15207" max="15207" width="36.28515625" customWidth="1"/>
    <col min="15208" max="15208" width="13.7109375" customWidth="1"/>
    <col min="15209" max="15209" width="7.7109375" customWidth="1"/>
    <col min="15210" max="15210" width="16.42578125" customWidth="1"/>
    <col min="15211" max="15211" width="25.140625" customWidth="1"/>
    <col min="15212" max="15212" width="31" customWidth="1"/>
    <col min="15213" max="15213" width="51" customWidth="1"/>
    <col min="15214" max="15214" width="23.28515625" customWidth="1"/>
    <col min="15215" max="15215" width="36.28515625" customWidth="1"/>
    <col min="15216" max="15216" width="13.7109375" customWidth="1"/>
    <col min="15217" max="15217" width="7.7109375" customWidth="1"/>
    <col min="15218" max="15218" width="16.42578125" customWidth="1"/>
    <col min="15219" max="15219" width="25.140625" customWidth="1"/>
    <col min="15220" max="15220" width="31" customWidth="1"/>
    <col min="15221" max="15221" width="51" customWidth="1"/>
    <col min="15222" max="15222" width="23.28515625" customWidth="1"/>
    <col min="15223" max="15223" width="36.28515625" customWidth="1"/>
    <col min="15224" max="15224" width="13.7109375" customWidth="1"/>
    <col min="15225" max="15225" width="7.7109375" customWidth="1"/>
    <col min="15226" max="15226" width="16.42578125" customWidth="1"/>
    <col min="15227" max="15227" width="25.140625" customWidth="1"/>
    <col min="15228" max="15228" width="31" customWidth="1"/>
    <col min="15229" max="15229" width="51" customWidth="1"/>
    <col min="15230" max="15230" width="23.28515625" customWidth="1"/>
    <col min="15231" max="15231" width="36.28515625" customWidth="1"/>
    <col min="15232" max="15232" width="13.7109375" customWidth="1"/>
    <col min="15233" max="15233" width="7.7109375" customWidth="1"/>
    <col min="15234" max="15234" width="16.42578125" customWidth="1"/>
    <col min="15235" max="15235" width="25.140625" customWidth="1"/>
    <col min="15236" max="15236" width="31" customWidth="1"/>
    <col min="15237" max="15237" width="51" customWidth="1"/>
    <col min="15238" max="15238" width="23.28515625" customWidth="1"/>
    <col min="15239" max="15239" width="36.28515625" customWidth="1"/>
    <col min="15240" max="15240" width="13.7109375" customWidth="1"/>
    <col min="15241" max="15241" width="7.7109375" customWidth="1"/>
    <col min="15242" max="15242" width="16.42578125" customWidth="1"/>
    <col min="15243" max="15243" width="25.140625" customWidth="1"/>
    <col min="15244" max="15244" width="31" customWidth="1"/>
    <col min="15245" max="15245" width="51" customWidth="1"/>
    <col min="15246" max="15246" width="23.28515625" customWidth="1"/>
    <col min="15247" max="15247" width="36.28515625" customWidth="1"/>
    <col min="15248" max="15248" width="13.7109375" customWidth="1"/>
    <col min="15249" max="15249" width="7.7109375" customWidth="1"/>
    <col min="15250" max="15250" width="16.42578125" customWidth="1"/>
    <col min="15251" max="15251" width="25.140625" customWidth="1"/>
    <col min="15252" max="15252" width="31" customWidth="1"/>
    <col min="15253" max="15253" width="51" customWidth="1"/>
    <col min="15254" max="15254" width="23.28515625" customWidth="1"/>
    <col min="15255" max="15255" width="36.28515625" customWidth="1"/>
    <col min="15256" max="15256" width="13.7109375" customWidth="1"/>
    <col min="15257" max="15257" width="7.7109375" customWidth="1"/>
    <col min="15258" max="15258" width="16.42578125" customWidth="1"/>
    <col min="15259" max="15259" width="25.140625" customWidth="1"/>
    <col min="15260" max="15260" width="31" customWidth="1"/>
    <col min="15261" max="15261" width="51" customWidth="1"/>
    <col min="15262" max="15262" width="23.28515625" customWidth="1"/>
    <col min="15263" max="15263" width="36.28515625" customWidth="1"/>
    <col min="15264" max="15264" width="13.7109375" customWidth="1"/>
    <col min="15265" max="15265" width="7.7109375" customWidth="1"/>
    <col min="15266" max="15266" width="16.42578125" customWidth="1"/>
    <col min="15267" max="15267" width="25.140625" customWidth="1"/>
    <col min="15268" max="15268" width="31" customWidth="1"/>
    <col min="15269" max="15269" width="51" customWidth="1"/>
    <col min="15270" max="15270" width="23.28515625" customWidth="1"/>
    <col min="15271" max="15271" width="36.28515625" customWidth="1"/>
    <col min="15272" max="15272" width="13.7109375" customWidth="1"/>
    <col min="15273" max="15273" width="7.7109375" customWidth="1"/>
    <col min="15274" max="15274" width="16.42578125" customWidth="1"/>
    <col min="15275" max="15275" width="25.140625" customWidth="1"/>
    <col min="15276" max="15276" width="31" customWidth="1"/>
    <col min="15277" max="15277" width="51" customWidth="1"/>
    <col min="15278" max="15278" width="23.28515625" customWidth="1"/>
    <col min="15279" max="15279" width="36.28515625" customWidth="1"/>
    <col min="15280" max="15280" width="13.7109375" customWidth="1"/>
    <col min="15281" max="15281" width="7.7109375" customWidth="1"/>
    <col min="15282" max="15282" width="16.42578125" customWidth="1"/>
    <col min="15283" max="15283" width="25.140625" customWidth="1"/>
    <col min="15284" max="15284" width="31" customWidth="1"/>
    <col min="15285" max="15285" width="51" customWidth="1"/>
    <col min="15286" max="15286" width="23.28515625" customWidth="1"/>
    <col min="15287" max="15287" width="36.28515625" customWidth="1"/>
    <col min="15288" max="15288" width="13.7109375" customWidth="1"/>
    <col min="15289" max="15289" width="7.7109375" customWidth="1"/>
    <col min="15290" max="15290" width="16.42578125" customWidth="1"/>
    <col min="15291" max="15291" width="25.140625" customWidth="1"/>
    <col min="15292" max="15292" width="31" customWidth="1"/>
    <col min="15293" max="15293" width="51" customWidth="1"/>
    <col min="15294" max="15294" width="23.28515625" customWidth="1"/>
    <col min="15295" max="15295" width="36.28515625" customWidth="1"/>
    <col min="15296" max="15296" width="13.7109375" customWidth="1"/>
    <col min="15297" max="15297" width="7.7109375" customWidth="1"/>
    <col min="15298" max="15298" width="16.42578125" customWidth="1"/>
    <col min="15299" max="15299" width="25.140625" customWidth="1"/>
    <col min="15300" max="15300" width="31" customWidth="1"/>
    <col min="15301" max="15301" width="51" customWidth="1"/>
    <col min="15302" max="15302" width="23.28515625" customWidth="1"/>
    <col min="15303" max="15303" width="36.28515625" customWidth="1"/>
    <col min="15304" max="15304" width="13.7109375" customWidth="1"/>
    <col min="15305" max="15305" width="7.7109375" customWidth="1"/>
    <col min="15306" max="15306" width="16.42578125" customWidth="1"/>
    <col min="15307" max="15307" width="25.140625" customWidth="1"/>
    <col min="15308" max="15308" width="31" customWidth="1"/>
    <col min="15309" max="15309" width="51" customWidth="1"/>
    <col min="15310" max="15310" width="23.28515625" customWidth="1"/>
    <col min="15311" max="15311" width="36.28515625" customWidth="1"/>
    <col min="15312" max="15312" width="13.7109375" customWidth="1"/>
    <col min="15313" max="15313" width="7.7109375" customWidth="1"/>
    <col min="15314" max="15314" width="16.42578125" customWidth="1"/>
    <col min="15315" max="15315" width="25.140625" customWidth="1"/>
    <col min="15316" max="15316" width="31" customWidth="1"/>
    <col min="15317" max="15317" width="51" customWidth="1"/>
    <col min="15318" max="15318" width="23.28515625" customWidth="1"/>
    <col min="15319" max="15319" width="36.28515625" customWidth="1"/>
    <col min="15320" max="15320" width="13.7109375" customWidth="1"/>
    <col min="15321" max="15321" width="7.7109375" customWidth="1"/>
    <col min="15322" max="15322" width="16.42578125" customWidth="1"/>
    <col min="15323" max="15323" width="25.140625" customWidth="1"/>
    <col min="15324" max="15324" width="31" customWidth="1"/>
    <col min="15325" max="15325" width="51" customWidth="1"/>
    <col min="15326" max="15326" width="23.28515625" customWidth="1"/>
    <col min="15327" max="15327" width="36.28515625" customWidth="1"/>
    <col min="15328" max="15328" width="13.7109375" customWidth="1"/>
    <col min="15329" max="15329" width="7.7109375" customWidth="1"/>
    <col min="15330" max="15330" width="16.42578125" customWidth="1"/>
    <col min="15331" max="15331" width="25.140625" customWidth="1"/>
    <col min="15332" max="15332" width="31" customWidth="1"/>
    <col min="15333" max="15333" width="51" customWidth="1"/>
    <col min="15334" max="15334" width="23.28515625" customWidth="1"/>
    <col min="15335" max="15335" width="36.28515625" customWidth="1"/>
    <col min="15336" max="15336" width="13.7109375" customWidth="1"/>
    <col min="15337" max="15337" width="7.7109375" customWidth="1"/>
    <col min="15338" max="15338" width="16.42578125" customWidth="1"/>
    <col min="15339" max="15339" width="25.140625" customWidth="1"/>
    <col min="15340" max="15340" width="31" customWidth="1"/>
    <col min="15341" max="15341" width="51" customWidth="1"/>
    <col min="15342" max="15342" width="23.28515625" customWidth="1"/>
    <col min="15343" max="15343" width="36.28515625" customWidth="1"/>
    <col min="15344" max="15344" width="13.7109375" customWidth="1"/>
    <col min="15345" max="15345" width="7.7109375" customWidth="1"/>
    <col min="15346" max="15346" width="16.42578125" customWidth="1"/>
    <col min="15347" max="15347" width="25.140625" customWidth="1"/>
    <col min="15348" max="15348" width="31" customWidth="1"/>
    <col min="15349" max="15349" width="51" customWidth="1"/>
    <col min="15350" max="15350" width="23.28515625" customWidth="1"/>
    <col min="15351" max="15351" width="36.28515625" customWidth="1"/>
    <col min="15352" max="15352" width="13.7109375" customWidth="1"/>
    <col min="15353" max="15353" width="7.7109375" customWidth="1"/>
    <col min="15354" max="15354" width="16.42578125" customWidth="1"/>
    <col min="15355" max="15355" width="25.140625" customWidth="1"/>
    <col min="15356" max="15356" width="31" customWidth="1"/>
    <col min="15357" max="15357" width="51" customWidth="1"/>
    <col min="15358" max="15358" width="23.28515625" customWidth="1"/>
    <col min="15359" max="15359" width="36.28515625" customWidth="1"/>
    <col min="15360" max="15360" width="13.7109375" customWidth="1"/>
    <col min="15361" max="15361" width="7.7109375" customWidth="1"/>
    <col min="15362" max="15362" width="16.42578125" customWidth="1"/>
    <col min="15363" max="15363" width="25.140625" customWidth="1"/>
    <col min="15364" max="15364" width="31" customWidth="1"/>
    <col min="15365" max="15365" width="51" customWidth="1"/>
    <col min="15366" max="15366" width="23.28515625" customWidth="1"/>
    <col min="15367" max="15367" width="36.28515625" customWidth="1"/>
    <col min="15368" max="15368" width="13.7109375" customWidth="1"/>
    <col min="15369" max="15369" width="7.7109375" customWidth="1"/>
    <col min="15370" max="15370" width="16.42578125" customWidth="1"/>
    <col min="15371" max="15371" width="25.140625" customWidth="1"/>
    <col min="15372" max="15372" width="31" customWidth="1"/>
    <col min="15373" max="15373" width="51" customWidth="1"/>
    <col min="15374" max="15374" width="23.28515625" customWidth="1"/>
    <col min="15375" max="15375" width="36.28515625" customWidth="1"/>
    <col min="15376" max="15376" width="13.7109375" customWidth="1"/>
    <col min="15377" max="15377" width="7.7109375" customWidth="1"/>
    <col min="15378" max="15378" width="16.42578125" customWidth="1"/>
    <col min="15379" max="15379" width="25.140625" customWidth="1"/>
    <col min="15380" max="15380" width="31" customWidth="1"/>
    <col min="15381" max="15381" width="51" customWidth="1"/>
    <col min="15382" max="15382" width="23.28515625" customWidth="1"/>
    <col min="15383" max="15383" width="36.28515625" customWidth="1"/>
    <col min="15384" max="15384" width="13.7109375" customWidth="1"/>
    <col min="15385" max="15385" width="7.7109375" customWidth="1"/>
    <col min="15386" max="15386" width="16.42578125" customWidth="1"/>
    <col min="15387" max="15387" width="25.140625" customWidth="1"/>
    <col min="15388" max="15388" width="31" customWidth="1"/>
    <col min="15389" max="15389" width="51" customWidth="1"/>
    <col min="15390" max="15390" width="23.28515625" customWidth="1"/>
    <col min="15391" max="15391" width="36.28515625" customWidth="1"/>
    <col min="15392" max="15392" width="13.7109375" customWidth="1"/>
    <col min="15393" max="15393" width="7.7109375" customWidth="1"/>
    <col min="15394" max="15394" width="16.42578125" customWidth="1"/>
    <col min="15395" max="15395" width="25.140625" customWidth="1"/>
    <col min="15396" max="15396" width="31" customWidth="1"/>
    <col min="15397" max="15397" width="51" customWidth="1"/>
    <col min="15398" max="15398" width="23.28515625" customWidth="1"/>
    <col min="15399" max="15399" width="36.28515625" customWidth="1"/>
    <col min="15400" max="15400" width="13.7109375" customWidth="1"/>
    <col min="15401" max="15401" width="7.7109375" customWidth="1"/>
    <col min="15402" max="15402" width="16.42578125" customWidth="1"/>
    <col min="15403" max="15403" width="25.140625" customWidth="1"/>
    <col min="15404" max="15404" width="31" customWidth="1"/>
    <col min="15405" max="15405" width="51" customWidth="1"/>
    <col min="15406" max="15406" width="23.28515625" customWidth="1"/>
    <col min="15407" max="15407" width="36.28515625" customWidth="1"/>
    <col min="15408" max="15408" width="13.7109375" customWidth="1"/>
    <col min="15409" max="15409" width="7.7109375" customWidth="1"/>
    <col min="15410" max="15410" width="16.42578125" customWidth="1"/>
    <col min="15411" max="15411" width="25.140625" customWidth="1"/>
    <col min="15412" max="15412" width="31" customWidth="1"/>
    <col min="15413" max="15413" width="51" customWidth="1"/>
    <col min="15414" max="15414" width="23.28515625" customWidth="1"/>
    <col min="15415" max="15415" width="36.28515625" customWidth="1"/>
    <col min="15416" max="15416" width="13.7109375" customWidth="1"/>
    <col min="15417" max="15417" width="7.7109375" customWidth="1"/>
    <col min="15418" max="15418" width="16.42578125" customWidth="1"/>
    <col min="15419" max="15419" width="25.140625" customWidth="1"/>
    <col min="15420" max="15420" width="31" customWidth="1"/>
    <col min="15421" max="15421" width="51" customWidth="1"/>
    <col min="15422" max="15422" width="23.28515625" customWidth="1"/>
    <col min="15423" max="15423" width="36.28515625" customWidth="1"/>
    <col min="15424" max="15424" width="13.7109375" customWidth="1"/>
    <col min="15425" max="15425" width="7.7109375" customWidth="1"/>
    <col min="15426" max="15426" width="16.42578125" customWidth="1"/>
    <col min="15427" max="15427" width="25.140625" customWidth="1"/>
    <col min="15428" max="15428" width="31" customWidth="1"/>
    <col min="15429" max="15429" width="51" customWidth="1"/>
    <col min="15430" max="15430" width="23.28515625" customWidth="1"/>
    <col min="15431" max="15431" width="36.28515625" customWidth="1"/>
    <col min="15432" max="15432" width="13.7109375" customWidth="1"/>
    <col min="15433" max="15433" width="7.7109375" customWidth="1"/>
    <col min="15434" max="15434" width="16.42578125" customWidth="1"/>
    <col min="15435" max="15435" width="25.140625" customWidth="1"/>
    <col min="15436" max="15436" width="31" customWidth="1"/>
    <col min="15437" max="15437" width="51" customWidth="1"/>
    <col min="15438" max="15438" width="23.28515625" customWidth="1"/>
    <col min="15439" max="15439" width="36.28515625" customWidth="1"/>
    <col min="15440" max="15440" width="13.7109375" customWidth="1"/>
    <col min="15441" max="15441" width="7.7109375" customWidth="1"/>
    <col min="15442" max="15442" width="16.42578125" customWidth="1"/>
    <col min="15443" max="15443" width="25.140625" customWidth="1"/>
    <col min="15444" max="15444" width="31" customWidth="1"/>
    <col min="15445" max="15445" width="51" customWidth="1"/>
    <col min="15446" max="15446" width="23.28515625" customWidth="1"/>
    <col min="15447" max="15447" width="36.28515625" customWidth="1"/>
    <col min="15448" max="15448" width="13.7109375" customWidth="1"/>
    <col min="15449" max="15449" width="7.7109375" customWidth="1"/>
    <col min="15450" max="15450" width="16.42578125" customWidth="1"/>
    <col min="15451" max="15451" width="25.140625" customWidth="1"/>
    <col min="15452" max="15452" width="31" customWidth="1"/>
    <col min="15453" max="15453" width="51" customWidth="1"/>
    <col min="15454" max="15454" width="23.28515625" customWidth="1"/>
    <col min="15455" max="15455" width="36.28515625" customWidth="1"/>
    <col min="15456" max="15456" width="13.7109375" customWidth="1"/>
    <col min="15457" max="15457" width="7.7109375" customWidth="1"/>
    <col min="15458" max="15458" width="16.42578125" customWidth="1"/>
    <col min="15459" max="15459" width="25.140625" customWidth="1"/>
    <col min="15460" max="15460" width="31" customWidth="1"/>
    <col min="15461" max="15461" width="51" customWidth="1"/>
    <col min="15462" max="15462" width="23.28515625" customWidth="1"/>
    <col min="15463" max="15463" width="36.28515625" customWidth="1"/>
    <col min="15464" max="15464" width="13.7109375" customWidth="1"/>
    <col min="15465" max="15465" width="7.7109375" customWidth="1"/>
    <col min="15466" max="15466" width="16.42578125" customWidth="1"/>
    <col min="15467" max="15467" width="25.140625" customWidth="1"/>
    <col min="15468" max="15468" width="31" customWidth="1"/>
    <col min="15469" max="15469" width="51" customWidth="1"/>
    <col min="15470" max="15470" width="23.28515625" customWidth="1"/>
    <col min="15471" max="15471" width="36.28515625" customWidth="1"/>
    <col min="15472" max="15472" width="13.7109375" customWidth="1"/>
    <col min="15473" max="15473" width="7.7109375" customWidth="1"/>
    <col min="15474" max="15474" width="16.42578125" customWidth="1"/>
    <col min="15475" max="15475" width="25.140625" customWidth="1"/>
    <col min="15476" max="15476" width="31" customWidth="1"/>
    <col min="15477" max="15477" width="51" customWidth="1"/>
    <col min="15478" max="15478" width="23.28515625" customWidth="1"/>
    <col min="15479" max="15479" width="36.28515625" customWidth="1"/>
    <col min="15480" max="15480" width="13.7109375" customWidth="1"/>
    <col min="15481" max="15481" width="7.7109375" customWidth="1"/>
    <col min="15482" max="15482" width="16.42578125" customWidth="1"/>
    <col min="15483" max="15483" width="25.140625" customWidth="1"/>
    <col min="15484" max="15484" width="31" customWidth="1"/>
    <col min="15485" max="15485" width="51" customWidth="1"/>
    <col min="15486" max="15486" width="23.28515625" customWidth="1"/>
    <col min="15487" max="15487" width="36.28515625" customWidth="1"/>
    <col min="15488" max="15488" width="13.7109375" customWidth="1"/>
    <col min="15489" max="15489" width="7.7109375" customWidth="1"/>
    <col min="15490" max="15490" width="16.42578125" customWidth="1"/>
    <col min="15491" max="15491" width="25.140625" customWidth="1"/>
    <col min="15492" max="15492" width="31" customWidth="1"/>
    <col min="15493" max="15493" width="51" customWidth="1"/>
    <col min="15494" max="15494" width="23.28515625" customWidth="1"/>
    <col min="15495" max="15495" width="36.28515625" customWidth="1"/>
    <col min="15496" max="15496" width="13.7109375" customWidth="1"/>
    <col min="15497" max="15497" width="7.7109375" customWidth="1"/>
    <col min="15498" max="15498" width="16.42578125" customWidth="1"/>
    <col min="15499" max="15499" width="25.140625" customWidth="1"/>
    <col min="15500" max="15500" width="31" customWidth="1"/>
    <col min="15501" max="15501" width="51" customWidth="1"/>
    <col min="15502" max="15502" width="23.28515625" customWidth="1"/>
    <col min="15503" max="15503" width="36.28515625" customWidth="1"/>
    <col min="15504" max="15504" width="13.7109375" customWidth="1"/>
    <col min="15505" max="15505" width="7.7109375" customWidth="1"/>
    <col min="15506" max="15506" width="16.42578125" customWidth="1"/>
    <col min="15507" max="15507" width="25.140625" customWidth="1"/>
    <col min="15508" max="15508" width="31" customWidth="1"/>
    <col min="15509" max="15509" width="51" customWidth="1"/>
    <col min="15510" max="15510" width="23.28515625" customWidth="1"/>
    <col min="15511" max="15511" width="36.28515625" customWidth="1"/>
    <col min="15512" max="15512" width="13.7109375" customWidth="1"/>
    <col min="15513" max="15513" width="7.7109375" customWidth="1"/>
    <col min="15514" max="15514" width="16.42578125" customWidth="1"/>
    <col min="15515" max="15515" width="25.140625" customWidth="1"/>
    <col min="15516" max="15516" width="31" customWidth="1"/>
    <col min="15517" max="15517" width="51" customWidth="1"/>
    <col min="15518" max="15518" width="23.28515625" customWidth="1"/>
    <col min="15519" max="15519" width="36.28515625" customWidth="1"/>
    <col min="15520" max="15520" width="13.7109375" customWidth="1"/>
    <col min="15521" max="15521" width="7.7109375" customWidth="1"/>
    <col min="15522" max="15522" width="16.42578125" customWidth="1"/>
    <col min="15523" max="15523" width="25.140625" customWidth="1"/>
    <col min="15524" max="15524" width="31" customWidth="1"/>
    <col min="15525" max="15525" width="51" customWidth="1"/>
    <col min="15526" max="15526" width="23.28515625" customWidth="1"/>
    <col min="15527" max="15527" width="36.28515625" customWidth="1"/>
    <col min="15528" max="15528" width="13.7109375" customWidth="1"/>
    <col min="15529" max="15529" width="7.7109375" customWidth="1"/>
    <col min="15530" max="15530" width="16.42578125" customWidth="1"/>
    <col min="15531" max="15531" width="25.140625" customWidth="1"/>
    <col min="15532" max="15532" width="31" customWidth="1"/>
    <col min="15533" max="15533" width="51" customWidth="1"/>
    <col min="15534" max="15534" width="23.28515625" customWidth="1"/>
    <col min="15535" max="15535" width="36.28515625" customWidth="1"/>
    <col min="15536" max="15536" width="13.7109375" customWidth="1"/>
    <col min="15537" max="15537" width="7.7109375" customWidth="1"/>
    <col min="15538" max="15538" width="16.42578125" customWidth="1"/>
    <col min="15539" max="15539" width="25.140625" customWidth="1"/>
    <col min="15540" max="15540" width="31" customWidth="1"/>
    <col min="15541" max="15541" width="51" customWidth="1"/>
    <col min="15542" max="15542" width="23.28515625" customWidth="1"/>
    <col min="15543" max="15543" width="36.28515625" customWidth="1"/>
    <col min="15544" max="15544" width="13.7109375" customWidth="1"/>
    <col min="15545" max="15545" width="7.7109375" customWidth="1"/>
    <col min="15546" max="15546" width="16.42578125" customWidth="1"/>
    <col min="15547" max="15547" width="25.140625" customWidth="1"/>
    <col min="15548" max="15548" width="31" customWidth="1"/>
    <col min="15549" max="15549" width="51" customWidth="1"/>
    <col min="15550" max="15550" width="23.28515625" customWidth="1"/>
    <col min="15551" max="15551" width="36.28515625" customWidth="1"/>
    <col min="15552" max="15552" width="13.7109375" customWidth="1"/>
    <col min="15553" max="15553" width="7.7109375" customWidth="1"/>
    <col min="15554" max="15554" width="16.42578125" customWidth="1"/>
    <col min="15555" max="15555" width="25.140625" customWidth="1"/>
    <col min="15556" max="15556" width="31" customWidth="1"/>
    <col min="15557" max="15557" width="51" customWidth="1"/>
    <col min="15558" max="15558" width="23.28515625" customWidth="1"/>
    <col min="15559" max="15559" width="36.28515625" customWidth="1"/>
    <col min="15560" max="15560" width="13.7109375" customWidth="1"/>
    <col min="15561" max="15561" width="7.7109375" customWidth="1"/>
    <col min="15562" max="15562" width="16.42578125" customWidth="1"/>
    <col min="15563" max="15563" width="25.140625" customWidth="1"/>
    <col min="15564" max="15564" width="31" customWidth="1"/>
    <col min="15565" max="15565" width="51" customWidth="1"/>
    <col min="15566" max="15566" width="23.28515625" customWidth="1"/>
    <col min="15567" max="15567" width="36.28515625" customWidth="1"/>
    <col min="15568" max="15568" width="13.7109375" customWidth="1"/>
    <col min="15569" max="15569" width="7.7109375" customWidth="1"/>
    <col min="15570" max="15570" width="16.42578125" customWidth="1"/>
    <col min="15571" max="15571" width="25.140625" customWidth="1"/>
    <col min="15572" max="15572" width="31" customWidth="1"/>
    <col min="15573" max="15573" width="51" customWidth="1"/>
    <col min="15574" max="15574" width="23.28515625" customWidth="1"/>
    <col min="15575" max="15575" width="36.28515625" customWidth="1"/>
    <col min="15576" max="15576" width="13.7109375" customWidth="1"/>
    <col min="15577" max="15577" width="7.7109375" customWidth="1"/>
    <col min="15578" max="15578" width="16.42578125" customWidth="1"/>
    <col min="15579" max="15579" width="25.140625" customWidth="1"/>
    <col min="15580" max="15580" width="31" customWidth="1"/>
    <col min="15581" max="15581" width="51" customWidth="1"/>
    <col min="15582" max="15582" width="23.28515625" customWidth="1"/>
    <col min="15583" max="15583" width="36.28515625" customWidth="1"/>
    <col min="15584" max="15584" width="13.7109375" customWidth="1"/>
    <col min="15585" max="15585" width="7.7109375" customWidth="1"/>
    <col min="15586" max="15586" width="16.42578125" customWidth="1"/>
    <col min="15587" max="15587" width="25.140625" customWidth="1"/>
    <col min="15588" max="15588" width="31" customWidth="1"/>
    <col min="15589" max="15589" width="51" customWidth="1"/>
    <col min="15590" max="15590" width="23.28515625" customWidth="1"/>
    <col min="15591" max="15591" width="36.28515625" customWidth="1"/>
    <col min="15592" max="15592" width="13.7109375" customWidth="1"/>
    <col min="15593" max="15593" width="7.7109375" customWidth="1"/>
    <col min="15594" max="15594" width="16.42578125" customWidth="1"/>
    <col min="15595" max="15595" width="25.140625" customWidth="1"/>
    <col min="15596" max="15596" width="31" customWidth="1"/>
    <col min="15597" max="15597" width="51" customWidth="1"/>
    <col min="15598" max="15598" width="23.28515625" customWidth="1"/>
    <col min="15599" max="15599" width="36.28515625" customWidth="1"/>
    <col min="15600" max="15600" width="13.7109375" customWidth="1"/>
    <col min="15601" max="15601" width="7.7109375" customWidth="1"/>
    <col min="15602" max="15602" width="16.42578125" customWidth="1"/>
    <col min="15603" max="15603" width="25.140625" customWidth="1"/>
    <col min="15604" max="15604" width="31" customWidth="1"/>
    <col min="15605" max="15605" width="51" customWidth="1"/>
    <col min="15606" max="15606" width="23.28515625" customWidth="1"/>
    <col min="15607" max="15607" width="36.28515625" customWidth="1"/>
    <col min="15608" max="15608" width="13.7109375" customWidth="1"/>
    <col min="15609" max="15609" width="7.7109375" customWidth="1"/>
    <col min="15610" max="15610" width="16.42578125" customWidth="1"/>
    <col min="15611" max="15611" width="25.140625" customWidth="1"/>
    <col min="15612" max="15612" width="31" customWidth="1"/>
    <col min="15613" max="15613" width="51" customWidth="1"/>
    <col min="15614" max="15614" width="23.28515625" customWidth="1"/>
    <col min="15615" max="15615" width="36.28515625" customWidth="1"/>
    <col min="15616" max="15616" width="13.7109375" customWidth="1"/>
    <col min="15617" max="15617" width="7.7109375" customWidth="1"/>
    <col min="15618" max="15618" width="16.42578125" customWidth="1"/>
    <col min="15619" max="15619" width="25.140625" customWidth="1"/>
    <col min="15620" max="15620" width="31" customWidth="1"/>
    <col min="15621" max="15621" width="51" customWidth="1"/>
    <col min="15622" max="15622" width="23.28515625" customWidth="1"/>
    <col min="15623" max="15623" width="36.28515625" customWidth="1"/>
    <col min="15624" max="15624" width="13.7109375" customWidth="1"/>
    <col min="15625" max="15625" width="7.7109375" customWidth="1"/>
    <col min="15626" max="15626" width="16.42578125" customWidth="1"/>
    <col min="15627" max="15627" width="25.140625" customWidth="1"/>
    <col min="15628" max="15628" width="31" customWidth="1"/>
    <col min="15629" max="15629" width="51" customWidth="1"/>
    <col min="15630" max="15630" width="23.28515625" customWidth="1"/>
    <col min="15631" max="15631" width="36.28515625" customWidth="1"/>
    <col min="15632" max="15632" width="13.7109375" customWidth="1"/>
    <col min="15633" max="15633" width="7.7109375" customWidth="1"/>
    <col min="15634" max="15634" width="16.42578125" customWidth="1"/>
    <col min="15635" max="15635" width="25.140625" customWidth="1"/>
    <col min="15636" max="15636" width="31" customWidth="1"/>
    <col min="15637" max="15637" width="51" customWidth="1"/>
    <col min="15638" max="15638" width="23.28515625" customWidth="1"/>
    <col min="15639" max="15639" width="36.28515625" customWidth="1"/>
    <col min="15640" max="15640" width="13.7109375" customWidth="1"/>
    <col min="15641" max="15641" width="7.7109375" customWidth="1"/>
    <col min="15642" max="15642" width="16.42578125" customWidth="1"/>
    <col min="15643" max="15643" width="25.140625" customWidth="1"/>
    <col min="15644" max="15644" width="31" customWidth="1"/>
    <col min="15645" max="15645" width="51" customWidth="1"/>
    <col min="15646" max="15646" width="23.28515625" customWidth="1"/>
    <col min="15647" max="15647" width="36.28515625" customWidth="1"/>
    <col min="15648" max="15648" width="13.7109375" customWidth="1"/>
    <col min="15649" max="15649" width="7.7109375" customWidth="1"/>
    <col min="15650" max="15650" width="16.42578125" customWidth="1"/>
    <col min="15651" max="15651" width="25.140625" customWidth="1"/>
    <col min="15652" max="15652" width="31" customWidth="1"/>
    <col min="15653" max="15653" width="51" customWidth="1"/>
    <col min="15654" max="15654" width="23.28515625" customWidth="1"/>
    <col min="15655" max="15655" width="36.28515625" customWidth="1"/>
    <col min="15656" max="15656" width="13.7109375" customWidth="1"/>
    <col min="15657" max="15657" width="7.7109375" customWidth="1"/>
    <col min="15658" max="15658" width="16.42578125" customWidth="1"/>
    <col min="15659" max="15659" width="25.140625" customWidth="1"/>
    <col min="15660" max="15660" width="31" customWidth="1"/>
    <col min="15661" max="15661" width="51" customWidth="1"/>
    <col min="15662" max="15662" width="23.28515625" customWidth="1"/>
    <col min="15663" max="15663" width="36.28515625" customWidth="1"/>
    <col min="15664" max="15664" width="13.7109375" customWidth="1"/>
    <col min="15665" max="15665" width="7.7109375" customWidth="1"/>
    <col min="15666" max="15666" width="16.42578125" customWidth="1"/>
    <col min="15667" max="15667" width="25.140625" customWidth="1"/>
    <col min="15668" max="15668" width="31" customWidth="1"/>
    <col min="15669" max="15669" width="51" customWidth="1"/>
    <col min="15670" max="15670" width="23.28515625" customWidth="1"/>
    <col min="15671" max="15671" width="36.28515625" customWidth="1"/>
    <col min="15672" max="15672" width="13.7109375" customWidth="1"/>
    <col min="15673" max="15673" width="7.7109375" customWidth="1"/>
    <col min="15674" max="15674" width="16.42578125" customWidth="1"/>
    <col min="15675" max="15675" width="25.140625" customWidth="1"/>
    <col min="15676" max="15676" width="31" customWidth="1"/>
    <col min="15677" max="15677" width="51" customWidth="1"/>
    <col min="15678" max="15678" width="23.28515625" customWidth="1"/>
    <col min="15679" max="15679" width="36.28515625" customWidth="1"/>
    <col min="15680" max="15680" width="13.7109375" customWidth="1"/>
    <col min="15681" max="15681" width="7.7109375" customWidth="1"/>
    <col min="15682" max="15682" width="16.42578125" customWidth="1"/>
    <col min="15683" max="15683" width="25.140625" customWidth="1"/>
    <col min="15684" max="15684" width="31" customWidth="1"/>
    <col min="15685" max="15685" width="51" customWidth="1"/>
    <col min="15686" max="15686" width="23.28515625" customWidth="1"/>
    <col min="15687" max="15687" width="36.28515625" customWidth="1"/>
    <col min="15688" max="15688" width="13.7109375" customWidth="1"/>
    <col min="15689" max="15689" width="7.7109375" customWidth="1"/>
    <col min="15690" max="15690" width="16.42578125" customWidth="1"/>
    <col min="15691" max="15691" width="25.140625" customWidth="1"/>
    <col min="15692" max="15692" width="31" customWidth="1"/>
    <col min="15693" max="15693" width="51" customWidth="1"/>
    <col min="15694" max="15694" width="23.28515625" customWidth="1"/>
    <col min="15695" max="15695" width="36.28515625" customWidth="1"/>
    <col min="15696" max="15696" width="13.7109375" customWidth="1"/>
    <col min="15697" max="15697" width="7.7109375" customWidth="1"/>
    <col min="15698" max="15698" width="16.42578125" customWidth="1"/>
    <col min="15699" max="15699" width="25.140625" customWidth="1"/>
    <col min="15700" max="15700" width="31" customWidth="1"/>
    <col min="15701" max="15701" width="51" customWidth="1"/>
    <col min="15702" max="15702" width="23.28515625" customWidth="1"/>
    <col min="15703" max="15703" width="36.28515625" customWidth="1"/>
    <col min="15704" max="15704" width="13.7109375" customWidth="1"/>
    <col min="15705" max="15705" width="7.7109375" customWidth="1"/>
    <col min="15706" max="15706" width="16.42578125" customWidth="1"/>
    <col min="15707" max="15707" width="25.140625" customWidth="1"/>
    <col min="15708" max="15708" width="31" customWidth="1"/>
    <col min="15709" max="15709" width="51" customWidth="1"/>
    <col min="15710" max="15710" width="23.28515625" customWidth="1"/>
    <col min="15711" max="15711" width="36.28515625" customWidth="1"/>
    <col min="15712" max="15712" width="13.7109375" customWidth="1"/>
    <col min="15713" max="15713" width="7.7109375" customWidth="1"/>
    <col min="15714" max="15714" width="16.42578125" customWidth="1"/>
    <col min="15715" max="15715" width="25.140625" customWidth="1"/>
    <col min="15716" max="15716" width="31" customWidth="1"/>
    <col min="15717" max="15717" width="51" customWidth="1"/>
    <col min="15718" max="15718" width="23.28515625" customWidth="1"/>
    <col min="15719" max="15719" width="36.28515625" customWidth="1"/>
    <col min="15720" max="15720" width="13.7109375" customWidth="1"/>
    <col min="15721" max="15721" width="7.7109375" customWidth="1"/>
    <col min="15722" max="15722" width="16.42578125" customWidth="1"/>
    <col min="15723" max="15723" width="25.140625" customWidth="1"/>
    <col min="15724" max="15724" width="31" customWidth="1"/>
    <col min="15725" max="15725" width="51" customWidth="1"/>
    <col min="15726" max="15726" width="23.28515625" customWidth="1"/>
    <col min="15727" max="15727" width="36.28515625" customWidth="1"/>
    <col min="15728" max="15728" width="13.7109375" customWidth="1"/>
    <col min="15729" max="15729" width="7.7109375" customWidth="1"/>
    <col min="15730" max="15730" width="16.42578125" customWidth="1"/>
    <col min="15731" max="15731" width="25.140625" customWidth="1"/>
    <col min="15732" max="15732" width="31" customWidth="1"/>
    <col min="15733" max="15733" width="51" customWidth="1"/>
    <col min="15734" max="15734" width="23.28515625" customWidth="1"/>
    <col min="15735" max="15735" width="36.28515625" customWidth="1"/>
    <col min="15736" max="15736" width="13.7109375" customWidth="1"/>
    <col min="15737" max="15737" width="7.7109375" customWidth="1"/>
    <col min="15738" max="15738" width="16.42578125" customWidth="1"/>
    <col min="15739" max="15739" width="25.140625" customWidth="1"/>
    <col min="15740" max="15740" width="31" customWidth="1"/>
    <col min="15741" max="15741" width="51" customWidth="1"/>
    <col min="15742" max="15742" width="23.28515625" customWidth="1"/>
    <col min="15743" max="15743" width="36.28515625" customWidth="1"/>
    <col min="15744" max="15744" width="13.7109375" customWidth="1"/>
    <col min="15745" max="15745" width="7.7109375" customWidth="1"/>
    <col min="15746" max="15746" width="16.42578125" customWidth="1"/>
    <col min="15747" max="15747" width="25.140625" customWidth="1"/>
    <col min="15748" max="15748" width="31" customWidth="1"/>
    <col min="15749" max="15749" width="51" customWidth="1"/>
    <col min="15750" max="15750" width="23.28515625" customWidth="1"/>
    <col min="15751" max="15751" width="36.28515625" customWidth="1"/>
    <col min="15752" max="15752" width="13.7109375" customWidth="1"/>
    <col min="15753" max="15753" width="7.7109375" customWidth="1"/>
    <col min="15754" max="15754" width="16.42578125" customWidth="1"/>
    <col min="15755" max="15755" width="25.140625" customWidth="1"/>
    <col min="15756" max="15756" width="31" customWidth="1"/>
    <col min="15757" max="15757" width="51" customWidth="1"/>
    <col min="15758" max="15758" width="23.28515625" customWidth="1"/>
    <col min="15759" max="15759" width="36.28515625" customWidth="1"/>
    <col min="15760" max="15760" width="13.7109375" customWidth="1"/>
    <col min="15761" max="15761" width="7.7109375" customWidth="1"/>
    <col min="15762" max="15762" width="16.42578125" customWidth="1"/>
    <col min="15763" max="15763" width="25.140625" customWidth="1"/>
    <col min="15764" max="15764" width="31" customWidth="1"/>
    <col min="15765" max="15765" width="51" customWidth="1"/>
    <col min="15766" max="15766" width="23.28515625" customWidth="1"/>
    <col min="15767" max="15767" width="36.28515625" customWidth="1"/>
    <col min="15768" max="15768" width="13.7109375" customWidth="1"/>
    <col min="15769" max="15769" width="7.7109375" customWidth="1"/>
    <col min="15770" max="15770" width="16.42578125" customWidth="1"/>
    <col min="15771" max="15771" width="25.140625" customWidth="1"/>
    <col min="15772" max="15772" width="31" customWidth="1"/>
    <col min="15773" max="15773" width="51" customWidth="1"/>
    <col min="15774" max="15774" width="23.28515625" customWidth="1"/>
    <col min="15775" max="15775" width="36.28515625" customWidth="1"/>
    <col min="15776" max="15776" width="13.7109375" customWidth="1"/>
    <col min="15777" max="15777" width="7.7109375" customWidth="1"/>
    <col min="15778" max="15778" width="16.42578125" customWidth="1"/>
    <col min="15779" max="15779" width="25.140625" customWidth="1"/>
    <col min="15780" max="15780" width="31" customWidth="1"/>
    <col min="15781" max="15781" width="51" customWidth="1"/>
    <col min="15782" max="15782" width="23.28515625" customWidth="1"/>
    <col min="15783" max="15783" width="36.28515625" customWidth="1"/>
    <col min="15784" max="15784" width="13.7109375" customWidth="1"/>
    <col min="15785" max="15785" width="7.7109375" customWidth="1"/>
    <col min="15786" max="15786" width="16.42578125" customWidth="1"/>
    <col min="15787" max="15787" width="25.140625" customWidth="1"/>
    <col min="15788" max="15788" width="31" customWidth="1"/>
    <col min="15789" max="15789" width="51" customWidth="1"/>
    <col min="15790" max="15790" width="23.28515625" customWidth="1"/>
    <col min="15791" max="15791" width="36.28515625" customWidth="1"/>
    <col min="15792" max="15792" width="13.7109375" customWidth="1"/>
    <col min="15793" max="15793" width="7.7109375" customWidth="1"/>
    <col min="15794" max="15794" width="16.42578125" customWidth="1"/>
    <col min="15795" max="15795" width="25.140625" customWidth="1"/>
    <col min="15796" max="15796" width="31" customWidth="1"/>
    <col min="15797" max="15797" width="51" customWidth="1"/>
    <col min="15798" max="15798" width="23.28515625" customWidth="1"/>
    <col min="15799" max="15799" width="36.28515625" customWidth="1"/>
    <col min="15800" max="15800" width="13.7109375" customWidth="1"/>
    <col min="15801" max="15801" width="7.7109375" customWidth="1"/>
    <col min="15802" max="15802" width="16.42578125" customWidth="1"/>
    <col min="15803" max="15803" width="25.140625" customWidth="1"/>
    <col min="15804" max="15804" width="31" customWidth="1"/>
    <col min="15805" max="15805" width="51" customWidth="1"/>
    <col min="15806" max="15806" width="23.28515625" customWidth="1"/>
    <col min="15807" max="15807" width="36.28515625" customWidth="1"/>
    <col min="15808" max="15808" width="13.7109375" customWidth="1"/>
    <col min="15809" max="15809" width="7.7109375" customWidth="1"/>
    <col min="15810" max="15810" width="16.42578125" customWidth="1"/>
    <col min="15811" max="15811" width="25.140625" customWidth="1"/>
    <col min="15812" max="15812" width="31" customWidth="1"/>
    <col min="15813" max="15813" width="51" customWidth="1"/>
    <col min="15814" max="15814" width="23.28515625" customWidth="1"/>
    <col min="15815" max="15815" width="36.28515625" customWidth="1"/>
    <col min="15816" max="15816" width="13.7109375" customWidth="1"/>
    <col min="15817" max="15817" width="7.7109375" customWidth="1"/>
    <col min="15818" max="15818" width="16.42578125" customWidth="1"/>
    <col min="15819" max="15819" width="25.140625" customWidth="1"/>
    <col min="15820" max="15820" width="31" customWidth="1"/>
    <col min="15821" max="15821" width="51" customWidth="1"/>
    <col min="15822" max="15822" width="23.28515625" customWidth="1"/>
    <col min="15823" max="15823" width="36.28515625" customWidth="1"/>
    <col min="15824" max="15824" width="13.7109375" customWidth="1"/>
    <col min="15825" max="15825" width="7.7109375" customWidth="1"/>
    <col min="15826" max="15826" width="16.42578125" customWidth="1"/>
    <col min="15827" max="15827" width="25.140625" customWidth="1"/>
    <col min="15828" max="15828" width="31" customWidth="1"/>
    <col min="15829" max="15829" width="51" customWidth="1"/>
    <col min="15830" max="15830" width="23.28515625" customWidth="1"/>
    <col min="15831" max="15831" width="36.28515625" customWidth="1"/>
    <col min="15832" max="15832" width="13.7109375" customWidth="1"/>
    <col min="15833" max="15833" width="7.7109375" customWidth="1"/>
    <col min="15834" max="15834" width="16.42578125" customWidth="1"/>
    <col min="15835" max="15835" width="25.140625" customWidth="1"/>
    <col min="15836" max="15836" width="31" customWidth="1"/>
    <col min="15837" max="15837" width="51" customWidth="1"/>
    <col min="15838" max="15838" width="23.28515625" customWidth="1"/>
    <col min="15839" max="15839" width="36.28515625" customWidth="1"/>
    <col min="15840" max="15840" width="13.7109375" customWidth="1"/>
    <col min="15841" max="15841" width="7.7109375" customWidth="1"/>
    <col min="15842" max="15842" width="16.42578125" customWidth="1"/>
    <col min="15843" max="15843" width="25.140625" customWidth="1"/>
    <col min="15844" max="15844" width="31" customWidth="1"/>
    <col min="15845" max="15845" width="51" customWidth="1"/>
    <col min="15846" max="15846" width="23.28515625" customWidth="1"/>
    <col min="15847" max="15847" width="36.28515625" customWidth="1"/>
    <col min="15848" max="15848" width="13.7109375" customWidth="1"/>
    <col min="15849" max="15849" width="7.7109375" customWidth="1"/>
    <col min="15850" max="15850" width="16.42578125" customWidth="1"/>
    <col min="15851" max="15851" width="25.140625" customWidth="1"/>
    <col min="15852" max="15852" width="31" customWidth="1"/>
    <col min="15853" max="15853" width="51" customWidth="1"/>
    <col min="15854" max="15854" width="23.28515625" customWidth="1"/>
    <col min="15855" max="15855" width="36.28515625" customWidth="1"/>
    <col min="15856" max="15856" width="13.7109375" customWidth="1"/>
    <col min="15857" max="15857" width="7.7109375" customWidth="1"/>
    <col min="15858" max="15858" width="16.42578125" customWidth="1"/>
    <col min="15859" max="15859" width="25.140625" customWidth="1"/>
    <col min="15860" max="15860" width="31" customWidth="1"/>
    <col min="15861" max="15861" width="51" customWidth="1"/>
    <col min="15862" max="15862" width="23.28515625" customWidth="1"/>
    <col min="15863" max="15863" width="36.28515625" customWidth="1"/>
    <col min="15864" max="15864" width="13.7109375" customWidth="1"/>
    <col min="15865" max="15865" width="7.7109375" customWidth="1"/>
    <col min="15866" max="15866" width="16.42578125" customWidth="1"/>
    <col min="15867" max="15867" width="25.140625" customWidth="1"/>
    <col min="15868" max="15868" width="31" customWidth="1"/>
    <col min="15869" max="15869" width="51" customWidth="1"/>
    <col min="15870" max="15870" width="23.28515625" customWidth="1"/>
    <col min="15871" max="15871" width="36.28515625" customWidth="1"/>
    <col min="15872" max="15872" width="13.7109375" customWidth="1"/>
    <col min="15873" max="15873" width="7.7109375" customWidth="1"/>
    <col min="15874" max="15874" width="16.42578125" customWidth="1"/>
    <col min="15875" max="15875" width="25.140625" customWidth="1"/>
    <col min="15876" max="15876" width="31" customWidth="1"/>
    <col min="15877" max="15877" width="51" customWidth="1"/>
    <col min="15878" max="15878" width="23.28515625" customWidth="1"/>
    <col min="15879" max="15879" width="36.28515625" customWidth="1"/>
    <col min="15880" max="15880" width="13.7109375" customWidth="1"/>
    <col min="15881" max="15881" width="7.7109375" customWidth="1"/>
    <col min="15882" max="15882" width="16.42578125" customWidth="1"/>
    <col min="15883" max="15883" width="25.140625" customWidth="1"/>
    <col min="15884" max="15884" width="31" customWidth="1"/>
    <col min="15885" max="15885" width="51" customWidth="1"/>
    <col min="15886" max="15886" width="23.28515625" customWidth="1"/>
    <col min="15887" max="15887" width="36.28515625" customWidth="1"/>
    <col min="15888" max="15888" width="13.7109375" customWidth="1"/>
    <col min="15889" max="15889" width="7.7109375" customWidth="1"/>
    <col min="15890" max="15890" width="16.42578125" customWidth="1"/>
    <col min="15891" max="15891" width="25.140625" customWidth="1"/>
    <col min="15892" max="15892" width="31" customWidth="1"/>
    <col min="15893" max="15893" width="51" customWidth="1"/>
    <col min="15894" max="15894" width="23.28515625" customWidth="1"/>
    <col min="15895" max="15895" width="36.28515625" customWidth="1"/>
    <col min="15896" max="15896" width="13.7109375" customWidth="1"/>
    <col min="15897" max="15897" width="7.7109375" customWidth="1"/>
    <col min="15898" max="15898" width="16.42578125" customWidth="1"/>
    <col min="15899" max="15899" width="25.140625" customWidth="1"/>
    <col min="15900" max="15900" width="31" customWidth="1"/>
    <col min="15901" max="15901" width="51" customWidth="1"/>
    <col min="15902" max="15902" width="23.28515625" customWidth="1"/>
    <col min="15903" max="15903" width="36.28515625" customWidth="1"/>
    <col min="15904" max="15904" width="13.7109375" customWidth="1"/>
    <col min="15905" max="15905" width="7.7109375" customWidth="1"/>
    <col min="15906" max="15906" width="16.42578125" customWidth="1"/>
    <col min="15907" max="15907" width="25.140625" customWidth="1"/>
    <col min="15908" max="15908" width="31" customWidth="1"/>
    <col min="15909" max="15909" width="51" customWidth="1"/>
    <col min="15910" max="15910" width="23.28515625" customWidth="1"/>
    <col min="15911" max="15911" width="36.28515625" customWidth="1"/>
    <col min="15912" max="15912" width="13.7109375" customWidth="1"/>
    <col min="15913" max="15913" width="7.7109375" customWidth="1"/>
    <col min="15914" max="15914" width="16.42578125" customWidth="1"/>
    <col min="15915" max="15915" width="25.140625" customWidth="1"/>
    <col min="15916" max="15916" width="31" customWidth="1"/>
    <col min="15917" max="15917" width="51" customWidth="1"/>
    <col min="15918" max="15918" width="23.28515625" customWidth="1"/>
    <col min="15919" max="15919" width="36.28515625" customWidth="1"/>
    <col min="15920" max="15920" width="13.7109375" customWidth="1"/>
    <col min="15921" max="15921" width="7.7109375" customWidth="1"/>
    <col min="15922" max="15922" width="16.42578125" customWidth="1"/>
    <col min="15923" max="15923" width="25.140625" customWidth="1"/>
    <col min="15924" max="15924" width="31" customWidth="1"/>
    <col min="15925" max="15925" width="51" customWidth="1"/>
    <col min="15926" max="15926" width="23.28515625" customWidth="1"/>
    <col min="15927" max="15927" width="36.28515625" customWidth="1"/>
    <col min="15928" max="15928" width="13.7109375" customWidth="1"/>
    <col min="15929" max="15929" width="7.7109375" customWidth="1"/>
    <col min="15930" max="15930" width="16.42578125" customWidth="1"/>
    <col min="15931" max="15931" width="25.140625" customWidth="1"/>
    <col min="15932" max="15932" width="31" customWidth="1"/>
    <col min="15933" max="15933" width="51" customWidth="1"/>
    <col min="15934" max="15934" width="23.28515625" customWidth="1"/>
    <col min="15935" max="15935" width="36.28515625" customWidth="1"/>
    <col min="15936" max="15936" width="13.7109375" customWidth="1"/>
    <col min="15937" max="15937" width="7.7109375" customWidth="1"/>
    <col min="15938" max="15938" width="16.42578125" customWidth="1"/>
    <col min="15939" max="15939" width="25.140625" customWidth="1"/>
    <col min="15940" max="15940" width="31" customWidth="1"/>
    <col min="15941" max="15941" width="51" customWidth="1"/>
    <col min="15942" max="15942" width="23.28515625" customWidth="1"/>
    <col min="15943" max="15943" width="36.28515625" customWidth="1"/>
    <col min="15944" max="15944" width="13.7109375" customWidth="1"/>
    <col min="15945" max="15945" width="7.7109375" customWidth="1"/>
    <col min="15946" max="15946" width="16.42578125" customWidth="1"/>
    <col min="15947" max="15947" width="25.140625" customWidth="1"/>
    <col min="15948" max="15948" width="31" customWidth="1"/>
    <col min="15949" max="15949" width="51" customWidth="1"/>
    <col min="15950" max="15950" width="23.28515625" customWidth="1"/>
    <col min="15951" max="15951" width="36.28515625" customWidth="1"/>
    <col min="15952" max="15952" width="13.7109375" customWidth="1"/>
    <col min="15953" max="15953" width="7.7109375" customWidth="1"/>
    <col min="15954" max="15954" width="16.42578125" customWidth="1"/>
    <col min="15955" max="15955" width="25.140625" customWidth="1"/>
    <col min="15956" max="15956" width="31" customWidth="1"/>
    <col min="15957" max="15957" width="51" customWidth="1"/>
    <col min="15958" max="15958" width="23.28515625" customWidth="1"/>
    <col min="15959" max="15959" width="36.28515625" customWidth="1"/>
    <col min="15960" max="15960" width="13.7109375" customWidth="1"/>
    <col min="15961" max="15961" width="7.7109375" customWidth="1"/>
    <col min="15962" max="15962" width="16.42578125" customWidth="1"/>
    <col min="15963" max="15963" width="25.140625" customWidth="1"/>
    <col min="15964" max="15964" width="31" customWidth="1"/>
    <col min="15965" max="15965" width="51" customWidth="1"/>
    <col min="15966" max="15966" width="23.28515625" customWidth="1"/>
    <col min="15967" max="15967" width="36.28515625" customWidth="1"/>
    <col min="15968" max="15968" width="13.7109375" customWidth="1"/>
    <col min="15969" max="15969" width="7.7109375" customWidth="1"/>
    <col min="15970" max="15970" width="16.42578125" customWidth="1"/>
    <col min="15971" max="15971" width="25.140625" customWidth="1"/>
    <col min="15972" max="15972" width="31" customWidth="1"/>
    <col min="15973" max="15973" width="51" customWidth="1"/>
    <col min="15974" max="15974" width="23.28515625" customWidth="1"/>
    <col min="15975" max="15975" width="36.28515625" customWidth="1"/>
    <col min="15976" max="15976" width="13.7109375" customWidth="1"/>
    <col min="15977" max="15977" width="7.7109375" customWidth="1"/>
    <col min="15978" max="15978" width="16.42578125" customWidth="1"/>
    <col min="15979" max="15979" width="25.140625" customWidth="1"/>
    <col min="15980" max="15980" width="31" customWidth="1"/>
    <col min="15981" max="15981" width="51" customWidth="1"/>
    <col min="15982" max="15982" width="23.28515625" customWidth="1"/>
    <col min="15983" max="15983" width="36.28515625" customWidth="1"/>
    <col min="15984" max="15984" width="13.7109375" customWidth="1"/>
    <col min="15985" max="15985" width="7.7109375" customWidth="1"/>
    <col min="15986" max="15986" width="16.42578125" customWidth="1"/>
    <col min="15987" max="15987" width="25.140625" customWidth="1"/>
    <col min="15988" max="15988" width="31" customWidth="1"/>
    <col min="15989" max="15989" width="51" customWidth="1"/>
    <col min="15990" max="15990" width="23.28515625" customWidth="1"/>
    <col min="15991" max="15991" width="36.28515625" customWidth="1"/>
    <col min="15992" max="15992" width="13.7109375" customWidth="1"/>
    <col min="15993" max="15993" width="7.7109375" customWidth="1"/>
    <col min="15994" max="15994" width="16.42578125" customWidth="1"/>
    <col min="15995" max="15995" width="25.140625" customWidth="1"/>
    <col min="15996" max="15996" width="31" customWidth="1"/>
    <col min="15997" max="15997" width="51" customWidth="1"/>
    <col min="15998" max="15998" width="23.28515625" customWidth="1"/>
    <col min="15999" max="15999" width="36.28515625" customWidth="1"/>
    <col min="16000" max="16000" width="13.7109375" customWidth="1"/>
    <col min="16001" max="16001" width="7.7109375" customWidth="1"/>
    <col min="16002" max="16002" width="16.42578125" customWidth="1"/>
    <col min="16003" max="16003" width="25.140625" customWidth="1"/>
    <col min="16004" max="16004" width="31" customWidth="1"/>
    <col min="16005" max="16005" width="51" customWidth="1"/>
    <col min="16006" max="16006" width="23.28515625" customWidth="1"/>
    <col min="16007" max="16007" width="36.28515625" customWidth="1"/>
    <col min="16008" max="16008" width="13.7109375" customWidth="1"/>
    <col min="16009" max="16009" width="7.7109375" customWidth="1"/>
    <col min="16010" max="16010" width="16.42578125" customWidth="1"/>
    <col min="16011" max="16011" width="25.140625" customWidth="1"/>
    <col min="16012" max="16012" width="31" customWidth="1"/>
    <col min="16013" max="16013" width="51" customWidth="1"/>
    <col min="16014" max="16014" width="23.28515625" customWidth="1"/>
    <col min="16015" max="16015" width="36.28515625" customWidth="1"/>
    <col min="16016" max="16016" width="13.7109375" customWidth="1"/>
    <col min="16017" max="16017" width="7.7109375" customWidth="1"/>
    <col min="16018" max="16018" width="16.42578125" customWidth="1"/>
    <col min="16019" max="16019" width="25.140625" customWidth="1"/>
    <col min="16020" max="16020" width="31" customWidth="1"/>
    <col min="16021" max="16021" width="51" customWidth="1"/>
    <col min="16022" max="16022" width="23.28515625" customWidth="1"/>
    <col min="16023" max="16023" width="36.28515625" customWidth="1"/>
    <col min="16024" max="16024" width="13.7109375" customWidth="1"/>
    <col min="16025" max="16025" width="7.7109375" customWidth="1"/>
    <col min="16026" max="16026" width="16.42578125" customWidth="1"/>
    <col min="16027" max="16027" width="25.140625" customWidth="1"/>
    <col min="16028" max="16028" width="31" customWidth="1"/>
    <col min="16029" max="16029" width="51" customWidth="1"/>
    <col min="16030" max="16030" width="23.28515625" customWidth="1"/>
    <col min="16031" max="16031" width="36.28515625" customWidth="1"/>
    <col min="16032" max="16032" width="13.7109375" customWidth="1"/>
    <col min="16033" max="16033" width="7.7109375" customWidth="1"/>
    <col min="16034" max="16034" width="16.42578125" customWidth="1"/>
    <col min="16035" max="16035" width="25.140625" customWidth="1"/>
    <col min="16036" max="16036" width="31" customWidth="1"/>
    <col min="16037" max="16037" width="51" customWidth="1"/>
    <col min="16038" max="16038" width="23.28515625" customWidth="1"/>
    <col min="16039" max="16039" width="36.28515625" customWidth="1"/>
    <col min="16040" max="16040" width="13.7109375" customWidth="1"/>
    <col min="16041" max="16041" width="7.7109375" customWidth="1"/>
    <col min="16042" max="16042" width="16.42578125" customWidth="1"/>
    <col min="16043" max="16043" width="25.140625" customWidth="1"/>
    <col min="16044" max="16044" width="31" customWidth="1"/>
    <col min="16045" max="16045" width="51" customWidth="1"/>
    <col min="16046" max="16046" width="23.28515625" customWidth="1"/>
    <col min="16047" max="16047" width="36.28515625" customWidth="1"/>
    <col min="16048" max="16048" width="13.7109375" customWidth="1"/>
    <col min="16049" max="16049" width="7.7109375" customWidth="1"/>
    <col min="16050" max="16050" width="16.42578125" customWidth="1"/>
    <col min="16051" max="16051" width="25.140625" customWidth="1"/>
    <col min="16052" max="16052" width="31" customWidth="1"/>
    <col min="16053" max="16053" width="51" customWidth="1"/>
    <col min="16054" max="16054" width="23.28515625" customWidth="1"/>
    <col min="16055" max="16055" width="36.28515625" customWidth="1"/>
    <col min="16056" max="16056" width="13.7109375" customWidth="1"/>
    <col min="16057" max="16057" width="7.7109375" customWidth="1"/>
    <col min="16058" max="16058" width="16.42578125" customWidth="1"/>
    <col min="16059" max="16059" width="25.140625" customWidth="1"/>
    <col min="16060" max="16060" width="31" customWidth="1"/>
    <col min="16061" max="16061" width="51" customWidth="1"/>
    <col min="16062" max="16062" width="23.28515625" customWidth="1"/>
    <col min="16063" max="16063" width="36.28515625" customWidth="1"/>
    <col min="16064" max="16064" width="13.7109375" customWidth="1"/>
    <col min="16065" max="16065" width="7.7109375" customWidth="1"/>
    <col min="16066" max="16066" width="16.42578125" customWidth="1"/>
    <col min="16067" max="16067" width="25.140625" customWidth="1"/>
    <col min="16068" max="16068" width="31" customWidth="1"/>
    <col min="16069" max="16069" width="51" customWidth="1"/>
    <col min="16070" max="16070" width="23.28515625" customWidth="1"/>
    <col min="16071" max="16071" width="36.28515625" customWidth="1"/>
    <col min="16072" max="16072" width="13.7109375" customWidth="1"/>
    <col min="16073" max="16073" width="7.7109375" customWidth="1"/>
    <col min="16074" max="16074" width="16.42578125" customWidth="1"/>
    <col min="16075" max="16075" width="25.140625" customWidth="1"/>
    <col min="16076" max="16076" width="31" customWidth="1"/>
    <col min="16077" max="16077" width="51" customWidth="1"/>
    <col min="16078" max="16078" width="23.28515625" customWidth="1"/>
    <col min="16079" max="16079" width="36.28515625" customWidth="1"/>
    <col min="16080" max="16080" width="13.7109375" customWidth="1"/>
    <col min="16081" max="16081" width="7.7109375" customWidth="1"/>
    <col min="16082" max="16082" width="16.42578125" customWidth="1"/>
    <col min="16083" max="16083" width="25.140625" customWidth="1"/>
    <col min="16084" max="16084" width="31" customWidth="1"/>
    <col min="16085" max="16085" width="51" customWidth="1"/>
    <col min="16086" max="16086" width="23.28515625" customWidth="1"/>
    <col min="16087" max="16087" width="36.28515625" customWidth="1"/>
    <col min="16088" max="16088" width="13.7109375" customWidth="1"/>
    <col min="16089" max="16089" width="7.7109375" customWidth="1"/>
    <col min="16090" max="16090" width="16.42578125" customWidth="1"/>
    <col min="16091" max="16091" width="25.140625" customWidth="1"/>
    <col min="16092" max="16092" width="31" customWidth="1"/>
    <col min="16093" max="16093" width="51" customWidth="1"/>
    <col min="16094" max="16094" width="23.28515625" customWidth="1"/>
    <col min="16095" max="16095" width="36.28515625" customWidth="1"/>
    <col min="16096" max="16096" width="13.7109375" customWidth="1"/>
    <col min="16097" max="16097" width="7.7109375" customWidth="1"/>
    <col min="16098" max="16098" width="16.42578125" customWidth="1"/>
    <col min="16099" max="16099" width="25.140625" customWidth="1"/>
    <col min="16100" max="16100" width="31" customWidth="1"/>
    <col min="16101" max="16101" width="51" customWidth="1"/>
    <col min="16102" max="16102" width="23.28515625" customWidth="1"/>
    <col min="16103" max="16103" width="36.28515625" customWidth="1"/>
    <col min="16104" max="16104" width="13.7109375" customWidth="1"/>
    <col min="16105" max="16105" width="7.7109375" customWidth="1"/>
    <col min="16106" max="16106" width="16.42578125" customWidth="1"/>
    <col min="16107" max="16107" width="25.140625" customWidth="1"/>
    <col min="16108" max="16108" width="31" customWidth="1"/>
    <col min="16109" max="16109" width="51" customWidth="1"/>
    <col min="16110" max="16110" width="23.28515625" customWidth="1"/>
    <col min="16111" max="16111" width="36.28515625" customWidth="1"/>
    <col min="16112" max="16112" width="13.7109375" customWidth="1"/>
    <col min="16113" max="16113" width="7.7109375" customWidth="1"/>
    <col min="16114" max="16114" width="16.42578125" customWidth="1"/>
    <col min="16115" max="16115" width="25.140625" customWidth="1"/>
    <col min="16116" max="16116" width="31" customWidth="1"/>
    <col min="16117" max="16117" width="51" customWidth="1"/>
    <col min="16118" max="16118" width="23.28515625" customWidth="1"/>
    <col min="16119" max="16119" width="36.28515625" customWidth="1"/>
    <col min="16120" max="16120" width="13.7109375" customWidth="1"/>
    <col min="16121" max="16121" width="7.7109375" customWidth="1"/>
    <col min="16122" max="16122" width="16.42578125" customWidth="1"/>
    <col min="16123" max="16123" width="25.140625" customWidth="1"/>
    <col min="16124" max="16124" width="31" customWidth="1"/>
    <col min="16125" max="16125" width="51" customWidth="1"/>
    <col min="16126" max="16126" width="23.28515625" customWidth="1"/>
    <col min="16127" max="16127" width="36.28515625" customWidth="1"/>
    <col min="16128" max="16128" width="13.7109375" customWidth="1"/>
    <col min="16129" max="16129" width="7.7109375" customWidth="1"/>
    <col min="16130" max="16130" width="16.42578125" customWidth="1"/>
    <col min="16131" max="16131" width="25.140625" customWidth="1"/>
    <col min="16132" max="16132" width="31" customWidth="1"/>
    <col min="16133" max="16133" width="51" customWidth="1"/>
    <col min="16134" max="16134" width="23.28515625" customWidth="1"/>
    <col min="16135" max="16135" width="36.28515625" customWidth="1"/>
    <col min="16136" max="16136" width="13.7109375" customWidth="1"/>
    <col min="16137" max="16137" width="7.7109375" customWidth="1"/>
    <col min="16138" max="16138" width="16.42578125" customWidth="1"/>
    <col min="16139" max="16139" width="25.140625" customWidth="1"/>
    <col min="16140" max="16140" width="31" customWidth="1"/>
    <col min="16141" max="16141" width="51" customWidth="1"/>
    <col min="16142" max="16142" width="23.28515625" customWidth="1"/>
    <col min="16143" max="16143" width="36.28515625" customWidth="1"/>
    <col min="16144" max="16144" width="13.7109375" customWidth="1"/>
    <col min="16145" max="16145" width="7.7109375" customWidth="1"/>
    <col min="16146" max="16146" width="16.42578125" customWidth="1"/>
    <col min="16147" max="16147" width="25.140625" customWidth="1"/>
    <col min="16148" max="16148" width="31" customWidth="1"/>
    <col min="16149" max="16149" width="51" customWidth="1"/>
    <col min="16150" max="16150" width="23.28515625" customWidth="1"/>
    <col min="16151" max="16151" width="36.28515625" customWidth="1"/>
    <col min="16152" max="16152" width="13.7109375" customWidth="1"/>
    <col min="16153" max="16153" width="7.7109375" customWidth="1"/>
    <col min="16154" max="16154" width="16.42578125" customWidth="1"/>
    <col min="16155" max="16155" width="25.140625" customWidth="1"/>
    <col min="16156" max="16156" width="31" customWidth="1"/>
    <col min="16157" max="16157" width="51" customWidth="1"/>
    <col min="16158" max="16158" width="23.28515625" customWidth="1"/>
    <col min="16159" max="16159" width="36.28515625" customWidth="1"/>
    <col min="16160" max="16160" width="13.7109375" customWidth="1"/>
    <col min="16161" max="16161" width="7.7109375" customWidth="1"/>
    <col min="16162" max="16162" width="16.42578125" customWidth="1"/>
    <col min="16163" max="16163" width="25.140625" customWidth="1"/>
    <col min="16164" max="16164" width="31" customWidth="1"/>
    <col min="16165" max="16165" width="51" customWidth="1"/>
    <col min="16166" max="16166" width="23.28515625" customWidth="1"/>
    <col min="16167" max="16167" width="36.28515625" customWidth="1"/>
    <col min="16168" max="16168" width="13.7109375" customWidth="1"/>
    <col min="16169" max="16169" width="7.7109375" customWidth="1"/>
    <col min="16170" max="16170" width="16.42578125" customWidth="1"/>
    <col min="16171" max="16171" width="25.140625" customWidth="1"/>
    <col min="16172" max="16172" width="31" customWidth="1"/>
    <col min="16173" max="16173" width="51" customWidth="1"/>
    <col min="16174" max="16174" width="23.28515625" customWidth="1"/>
    <col min="16175" max="16175" width="36.28515625" customWidth="1"/>
    <col min="16176" max="16176" width="13.7109375" customWidth="1"/>
    <col min="16177" max="16177" width="7.7109375" customWidth="1"/>
    <col min="16178" max="16178" width="16.42578125" customWidth="1"/>
    <col min="16179" max="16179" width="25.140625" customWidth="1"/>
    <col min="16180" max="16180" width="31" customWidth="1"/>
    <col min="16181" max="16181" width="51" customWidth="1"/>
    <col min="16182" max="16182" width="23.28515625" customWidth="1"/>
    <col min="16183" max="16183" width="36.28515625" customWidth="1"/>
    <col min="16184" max="16184" width="13.7109375" customWidth="1"/>
    <col min="16185" max="16185" width="7.7109375" customWidth="1"/>
    <col min="16186" max="16186" width="16.42578125" customWidth="1"/>
    <col min="16187" max="16187" width="25.140625" customWidth="1"/>
    <col min="16188" max="16188" width="31" customWidth="1"/>
    <col min="16189" max="16189" width="51" customWidth="1"/>
    <col min="16190" max="16190" width="23.28515625" customWidth="1"/>
    <col min="16191" max="16191" width="36.28515625" customWidth="1"/>
    <col min="16192" max="16192" width="13.7109375" customWidth="1"/>
    <col min="16193" max="16193" width="7.7109375" customWidth="1"/>
    <col min="16194" max="16194" width="16.42578125" customWidth="1"/>
    <col min="16195" max="16195" width="25.140625" customWidth="1"/>
    <col min="16196" max="16196" width="31" customWidth="1"/>
    <col min="16197" max="16197" width="51" customWidth="1"/>
    <col min="16198" max="16198" width="23.28515625" customWidth="1"/>
    <col min="16199" max="16199" width="36.28515625" customWidth="1"/>
    <col min="16200" max="16200" width="13.7109375" customWidth="1"/>
    <col min="16201" max="16201" width="7.7109375" customWidth="1"/>
    <col min="16202" max="16202" width="16.42578125" customWidth="1"/>
    <col min="16203" max="16203" width="25.140625" customWidth="1"/>
    <col min="16204" max="16204" width="31" customWidth="1"/>
    <col min="16205" max="16205" width="51" customWidth="1"/>
    <col min="16206" max="16206" width="23.28515625" customWidth="1"/>
    <col min="16207" max="16207" width="36.28515625" customWidth="1"/>
    <col min="16208" max="16208" width="13.7109375" customWidth="1"/>
    <col min="16209" max="16209" width="7.7109375" customWidth="1"/>
    <col min="16210" max="16210" width="16.42578125" customWidth="1"/>
    <col min="16211" max="16211" width="25.140625" customWidth="1"/>
    <col min="16212" max="16212" width="31" customWidth="1"/>
    <col min="16213" max="16213" width="51" customWidth="1"/>
    <col min="16214" max="16214" width="23.28515625" customWidth="1"/>
    <col min="16215" max="16215" width="36.28515625" customWidth="1"/>
    <col min="16216" max="16216" width="13.7109375" customWidth="1"/>
    <col min="16217" max="16217" width="7.7109375" customWidth="1"/>
    <col min="16218" max="16218" width="16.42578125" customWidth="1"/>
    <col min="16219" max="16219" width="25.140625" customWidth="1"/>
    <col min="16220" max="16220" width="31" customWidth="1"/>
    <col min="16221" max="16221" width="51" customWidth="1"/>
    <col min="16222" max="16222" width="23.28515625" customWidth="1"/>
    <col min="16223" max="16223" width="36.28515625" customWidth="1"/>
    <col min="16224" max="16224" width="13.7109375" customWidth="1"/>
    <col min="16225" max="16225" width="7.7109375" customWidth="1"/>
    <col min="16226" max="16226" width="16.42578125" customWidth="1"/>
    <col min="16227" max="16227" width="25.140625" customWidth="1"/>
    <col min="16228" max="16228" width="31" customWidth="1"/>
    <col min="16229" max="16229" width="51" customWidth="1"/>
    <col min="16230" max="16230" width="23.28515625" customWidth="1"/>
    <col min="16231" max="16231" width="36.28515625" customWidth="1"/>
    <col min="16232" max="16232" width="13.7109375" customWidth="1"/>
    <col min="16233" max="16233" width="7.7109375" customWidth="1"/>
    <col min="16234" max="16234" width="16.42578125" customWidth="1"/>
    <col min="16235" max="16235" width="25.140625" customWidth="1"/>
    <col min="16236" max="16236" width="31" customWidth="1"/>
    <col min="16237" max="16237" width="51" customWidth="1"/>
    <col min="16238" max="16238" width="23.28515625" customWidth="1"/>
    <col min="16239" max="16239" width="36.28515625" customWidth="1"/>
    <col min="16240" max="16240" width="13.7109375" customWidth="1"/>
    <col min="16241" max="16241" width="7.7109375" customWidth="1"/>
    <col min="16242" max="16242" width="16.42578125" customWidth="1"/>
    <col min="16243" max="16243" width="25.140625" customWidth="1"/>
    <col min="16244" max="16244" width="31" customWidth="1"/>
    <col min="16245" max="16245" width="51" customWidth="1"/>
    <col min="16246" max="16246" width="23.28515625" customWidth="1"/>
    <col min="16247" max="16247" width="36.28515625" customWidth="1"/>
    <col min="16248" max="16248" width="13.7109375" customWidth="1"/>
    <col min="16249" max="16249" width="7.7109375" customWidth="1"/>
    <col min="16250" max="16250" width="16.42578125" customWidth="1"/>
    <col min="16251" max="16251" width="25.140625" customWidth="1"/>
    <col min="16252" max="16252" width="31" customWidth="1"/>
    <col min="16253" max="16253" width="51" customWidth="1"/>
    <col min="16254" max="16254" width="23.28515625" customWidth="1"/>
    <col min="16255" max="16255" width="36.28515625" customWidth="1"/>
    <col min="16256" max="16256" width="13.7109375" customWidth="1"/>
    <col min="16257" max="16257" width="7.7109375" customWidth="1"/>
    <col min="16258" max="16258" width="16.42578125" customWidth="1"/>
    <col min="16259" max="16259" width="25.140625" customWidth="1"/>
    <col min="16260" max="16260" width="31" customWidth="1"/>
    <col min="16261" max="16261" width="51" customWidth="1"/>
    <col min="16262" max="16262" width="23.28515625" customWidth="1"/>
    <col min="16263" max="16263" width="36.28515625" customWidth="1"/>
    <col min="16264" max="16264" width="13.7109375" customWidth="1"/>
    <col min="16265" max="16265" width="7.7109375" customWidth="1"/>
    <col min="16266" max="16266" width="16.42578125" customWidth="1"/>
    <col min="16267" max="16267" width="25.140625" customWidth="1"/>
    <col min="16268" max="16268" width="31" customWidth="1"/>
    <col min="16269" max="16269" width="51" customWidth="1"/>
    <col min="16270" max="16270" width="23.28515625" customWidth="1"/>
    <col min="16271" max="16271" width="36.28515625" customWidth="1"/>
    <col min="16272" max="16272" width="13.7109375" customWidth="1"/>
    <col min="16273" max="16273" width="7.7109375" customWidth="1"/>
    <col min="16274" max="16274" width="16.42578125" customWidth="1"/>
    <col min="16275" max="16275" width="25.140625" customWidth="1"/>
    <col min="16276" max="16276" width="31" customWidth="1"/>
    <col min="16277" max="16277" width="51" customWidth="1"/>
    <col min="16278" max="16278" width="23.28515625" customWidth="1"/>
    <col min="16279" max="16279" width="36.28515625" customWidth="1"/>
    <col min="16280" max="16280" width="13.7109375" customWidth="1"/>
    <col min="16281" max="16281" width="7.7109375" customWidth="1"/>
    <col min="16282" max="16282" width="16.42578125" customWidth="1"/>
    <col min="16283" max="16283" width="25.140625" customWidth="1"/>
    <col min="16284" max="16284" width="31" customWidth="1"/>
    <col min="16285" max="16285" width="51" customWidth="1"/>
    <col min="16286" max="16286" width="23.28515625" customWidth="1"/>
    <col min="16287" max="16287" width="36.28515625" customWidth="1"/>
    <col min="16288" max="16288" width="13.7109375" customWidth="1"/>
    <col min="16289" max="16289" width="7.7109375" customWidth="1"/>
    <col min="16290" max="16290" width="16.42578125" customWidth="1"/>
    <col min="16291" max="16291" width="25.140625" customWidth="1"/>
    <col min="16292" max="16292" width="31" customWidth="1"/>
    <col min="16293" max="16293" width="51" customWidth="1"/>
    <col min="16294" max="16294" width="23.28515625" customWidth="1"/>
    <col min="16295" max="16295" width="36.28515625" customWidth="1"/>
    <col min="16296" max="16296" width="13.7109375" customWidth="1"/>
    <col min="16297" max="16297" width="7.7109375" customWidth="1"/>
    <col min="16298" max="16298" width="16.42578125" customWidth="1"/>
    <col min="16299" max="16299" width="25.140625" customWidth="1"/>
    <col min="16300" max="16300" width="31" customWidth="1"/>
    <col min="16301" max="16301" width="51" customWidth="1"/>
    <col min="16302" max="16302" width="23.28515625" customWidth="1"/>
    <col min="16303" max="16303" width="36.28515625" customWidth="1"/>
    <col min="16304" max="16304" width="13.7109375" customWidth="1"/>
    <col min="16305" max="16305" width="7.7109375" customWidth="1"/>
    <col min="16306" max="16306" width="16.42578125" customWidth="1"/>
    <col min="16307" max="16307" width="25.140625" customWidth="1"/>
    <col min="16308" max="16308" width="31" customWidth="1"/>
    <col min="16309" max="16309" width="51" customWidth="1"/>
    <col min="16310" max="16310" width="23.28515625" customWidth="1"/>
    <col min="16311" max="16311" width="36.28515625" customWidth="1"/>
    <col min="16312" max="16312" width="13.7109375" customWidth="1"/>
    <col min="16313" max="16313" width="7.7109375" customWidth="1"/>
    <col min="16314" max="16314" width="16.42578125" customWidth="1"/>
    <col min="16315" max="16315" width="25.140625" customWidth="1"/>
    <col min="16316" max="16316" width="31" customWidth="1"/>
    <col min="16317" max="16317" width="51" customWidth="1"/>
    <col min="16318" max="16318" width="23.28515625" customWidth="1"/>
    <col min="16319" max="16319" width="36.28515625" customWidth="1"/>
    <col min="16320" max="16320" width="13.7109375" customWidth="1"/>
    <col min="16321" max="16321" width="7.7109375" customWidth="1"/>
    <col min="16322" max="16322" width="16.42578125" customWidth="1"/>
    <col min="16323" max="16323" width="25.140625" customWidth="1"/>
    <col min="16324" max="16324" width="31" customWidth="1"/>
    <col min="16325" max="16325" width="51" customWidth="1"/>
    <col min="16326" max="16326" width="23.28515625" customWidth="1"/>
    <col min="16327" max="16327" width="36.28515625" customWidth="1"/>
    <col min="16328" max="16328" width="13.7109375" customWidth="1"/>
    <col min="16329" max="16329" width="7.7109375" customWidth="1"/>
    <col min="16330" max="16330" width="16.42578125" customWidth="1"/>
    <col min="16331" max="16331" width="25.140625" customWidth="1"/>
    <col min="16332" max="16332" width="31" customWidth="1"/>
    <col min="16333" max="16333" width="51" customWidth="1"/>
    <col min="16334" max="16334" width="23.28515625" customWidth="1"/>
    <col min="16335" max="16335" width="36.28515625" customWidth="1"/>
    <col min="16336" max="16336" width="13.7109375" customWidth="1"/>
    <col min="16337" max="16337" width="7.7109375" customWidth="1"/>
    <col min="16338" max="16338" width="16.42578125" customWidth="1"/>
    <col min="16339" max="16339" width="25.140625" customWidth="1"/>
    <col min="16340" max="16340" width="31" customWidth="1"/>
    <col min="16341" max="16341" width="51" customWidth="1"/>
    <col min="16342" max="16342" width="23.28515625" customWidth="1"/>
    <col min="16343" max="16343" width="36.28515625" customWidth="1"/>
    <col min="16344" max="16344" width="13.7109375" customWidth="1"/>
    <col min="16345" max="16345" width="7.7109375" customWidth="1"/>
    <col min="16346" max="16346" width="16.42578125" customWidth="1"/>
    <col min="16347" max="16347" width="25.140625" customWidth="1"/>
    <col min="16348" max="16348" width="31" customWidth="1"/>
    <col min="16349" max="16349" width="51" customWidth="1"/>
    <col min="16350" max="16350" width="23.28515625" customWidth="1"/>
    <col min="16351" max="16351" width="36.28515625" customWidth="1"/>
    <col min="16352" max="16352" width="13.7109375" customWidth="1"/>
    <col min="16353" max="16353" width="7.7109375" customWidth="1"/>
    <col min="16354" max="16354" width="16.42578125" customWidth="1"/>
    <col min="16355" max="16355" width="25.140625" customWidth="1"/>
    <col min="16356" max="16356" width="31" customWidth="1"/>
    <col min="16357" max="16357" width="51" customWidth="1"/>
    <col min="16358" max="16358" width="23.28515625" customWidth="1"/>
    <col min="16359" max="16359" width="36.28515625" customWidth="1"/>
    <col min="16360" max="16360" width="13.7109375" customWidth="1"/>
    <col min="16361" max="16361" width="7.7109375" customWidth="1"/>
    <col min="16362" max="16362" width="16.42578125" customWidth="1"/>
    <col min="16363" max="16363" width="25.140625" customWidth="1"/>
    <col min="16364" max="16364" width="31" customWidth="1"/>
    <col min="16365" max="16365" width="51" customWidth="1"/>
    <col min="16366" max="16366" width="23.28515625" customWidth="1"/>
    <col min="16367" max="16367" width="36.28515625" customWidth="1"/>
    <col min="16368" max="16368" width="13.7109375" customWidth="1"/>
    <col min="16369" max="16369" width="7.7109375" customWidth="1"/>
    <col min="16370" max="16370" width="16.42578125" customWidth="1"/>
    <col min="16371" max="16371" width="25.140625" customWidth="1"/>
    <col min="16372" max="16372" width="31" customWidth="1"/>
    <col min="16373" max="16373" width="51" customWidth="1"/>
    <col min="16374" max="16374" width="23.28515625" customWidth="1"/>
    <col min="16375" max="16375" width="36.28515625" customWidth="1"/>
    <col min="16376" max="16376" width="13.7109375" customWidth="1"/>
    <col min="16377" max="16377" width="7.7109375" customWidth="1"/>
    <col min="16378" max="16378" width="16.42578125" customWidth="1"/>
    <col min="16379" max="16379" width="25.140625" customWidth="1"/>
    <col min="16380" max="16380" width="31" customWidth="1"/>
    <col min="16381" max="16381" width="51" customWidth="1"/>
    <col min="16382" max="16382" width="23.28515625" customWidth="1"/>
    <col min="16383" max="16383" width="36.28515625" customWidth="1"/>
    <col min="16384" max="16384" width="13.7109375" customWidth="1"/>
  </cols>
  <sheetData>
    <row r="1" spans="1:8" ht="15.75" thickBot="1" x14ac:dyDescent="0.3"/>
    <row r="2" spans="1:8" ht="36.6" customHeight="1" x14ac:dyDescent="0.25">
      <c r="A2" s="1"/>
      <c r="B2" s="346" t="str">
        <f>+'G1. COND. BÁSICAS MANEJO'!$B$2:$G$2</f>
        <v>EMPRESA DE LICORES DE CUNDINAMARCA</v>
      </c>
      <c r="C2" s="347"/>
      <c r="D2" s="347"/>
      <c r="E2" s="347"/>
      <c r="F2" s="347"/>
      <c r="G2" s="348"/>
      <c r="H2" s="1"/>
    </row>
    <row r="3" spans="1:8" ht="30" customHeight="1" x14ac:dyDescent="0.25">
      <c r="A3" s="1"/>
      <c r="B3" s="349" t="s">
        <v>1353</v>
      </c>
      <c r="C3" s="350"/>
      <c r="D3" s="350"/>
      <c r="E3" s="350"/>
      <c r="F3" s="350"/>
      <c r="G3" s="351"/>
      <c r="H3" s="1"/>
    </row>
    <row r="4" spans="1:8" ht="24" customHeight="1" x14ac:dyDescent="0.25">
      <c r="A4" s="1"/>
      <c r="B4" s="352" t="s">
        <v>0</v>
      </c>
      <c r="C4" s="353"/>
      <c r="D4" s="353"/>
      <c r="E4" s="353"/>
      <c r="F4" s="353"/>
      <c r="G4" s="354"/>
      <c r="H4" s="1"/>
    </row>
    <row r="5" spans="1:8" ht="16.5" thickBot="1" x14ac:dyDescent="0.3">
      <c r="A5" s="1"/>
      <c r="B5" s="355"/>
      <c r="C5" s="356"/>
      <c r="D5" s="356"/>
      <c r="E5" s="356"/>
      <c r="F5" s="356"/>
      <c r="G5" s="357"/>
      <c r="H5" s="1"/>
    </row>
    <row r="6" spans="1:8" ht="32.450000000000003" customHeight="1" thickBot="1" x14ac:dyDescent="0.3">
      <c r="A6" s="1"/>
      <c r="B6" s="358" t="s">
        <v>213</v>
      </c>
      <c r="C6" s="359"/>
      <c r="D6" s="359"/>
      <c r="E6" s="359"/>
      <c r="F6" s="359"/>
      <c r="G6" s="360"/>
      <c r="H6" s="1"/>
    </row>
    <row r="7" spans="1:8" ht="27" customHeight="1" thickBot="1" x14ac:dyDescent="0.3">
      <c r="A7" s="1"/>
      <c r="B7" s="11" t="s">
        <v>214</v>
      </c>
      <c r="C7" s="201" t="s">
        <v>3</v>
      </c>
      <c r="D7" s="202"/>
      <c r="E7" s="202"/>
      <c r="F7" s="202"/>
      <c r="G7" s="203"/>
      <c r="H7" s="1"/>
    </row>
    <row r="8" spans="1:8" ht="28.9" customHeight="1" x14ac:dyDescent="0.25">
      <c r="A8" s="1"/>
      <c r="B8" s="4" t="s">
        <v>4</v>
      </c>
      <c r="C8" s="448" t="str">
        <f>+'G1. COND. BÁSICAS MANEJO'!$C$8:$E$8</f>
        <v>EMPRESA DE LICORES DE CUNDINAMARCA</v>
      </c>
      <c r="D8" s="448"/>
      <c r="E8" s="449"/>
      <c r="F8" s="22" t="s">
        <v>5</v>
      </c>
      <c r="G8" s="6" t="str">
        <f>+'G1. COND. BÁSICAS TRDM'!G8</f>
        <v>899.999.084-8</v>
      </c>
      <c r="H8" s="1"/>
    </row>
    <row r="9" spans="1:8" ht="27.6" customHeight="1" x14ac:dyDescent="0.25">
      <c r="A9" s="1"/>
      <c r="B9" s="7" t="s">
        <v>6</v>
      </c>
      <c r="C9" s="560" t="str">
        <f>+C8</f>
        <v>EMPRESA DE LICORES DE CUNDINAMARCA</v>
      </c>
      <c r="D9" s="560"/>
      <c r="E9" s="561"/>
      <c r="F9" s="5" t="s">
        <v>5</v>
      </c>
      <c r="G9" s="6" t="str">
        <f>+G8</f>
        <v>899.999.084-8</v>
      </c>
      <c r="H9" s="1"/>
    </row>
    <row r="10" spans="1:8" ht="30.6" customHeight="1" thickBot="1" x14ac:dyDescent="0.3">
      <c r="A10" s="1"/>
      <c r="B10" s="7" t="s">
        <v>7</v>
      </c>
      <c r="C10" s="560" t="s">
        <v>215</v>
      </c>
      <c r="D10" s="560"/>
      <c r="E10" s="561"/>
      <c r="F10" s="562"/>
      <c r="G10" s="563"/>
      <c r="H10" s="1"/>
    </row>
    <row r="11" spans="1:8" ht="27" customHeight="1" x14ac:dyDescent="0.25">
      <c r="A11" s="1"/>
      <c r="B11" s="12" t="s">
        <v>216</v>
      </c>
      <c r="C11" s="232" t="s">
        <v>9</v>
      </c>
      <c r="D11" s="233"/>
      <c r="E11" s="233"/>
      <c r="F11" s="233"/>
      <c r="G11" s="370"/>
      <c r="H11" s="1"/>
    </row>
    <row r="12" spans="1:8" ht="145.15" customHeight="1" thickBot="1" x14ac:dyDescent="0.3">
      <c r="A12" s="1"/>
      <c r="B12" s="564" t="s">
        <v>1230</v>
      </c>
      <c r="C12" s="553"/>
      <c r="D12" s="553"/>
      <c r="E12" s="553"/>
      <c r="F12" s="553"/>
      <c r="G12" s="554"/>
      <c r="H12" s="1"/>
    </row>
    <row r="13" spans="1:8" ht="27" customHeight="1" thickBot="1" x14ac:dyDescent="0.3">
      <c r="A13" s="1"/>
      <c r="B13" s="24" t="s">
        <v>217</v>
      </c>
      <c r="C13" s="548" t="s">
        <v>255</v>
      </c>
      <c r="D13" s="549"/>
      <c r="E13" s="549"/>
      <c r="F13" s="549"/>
      <c r="G13" s="550"/>
      <c r="H13" s="1"/>
    </row>
    <row r="14" spans="1:8" ht="63" customHeight="1" thickBot="1" x14ac:dyDescent="0.3">
      <c r="A14" s="1" t="s">
        <v>1039</v>
      </c>
      <c r="B14" s="568" t="s">
        <v>1378</v>
      </c>
      <c r="C14" s="569"/>
      <c r="D14" s="569"/>
      <c r="E14" s="570"/>
      <c r="F14" s="571" t="s">
        <v>1036</v>
      </c>
      <c r="G14" s="572"/>
      <c r="H14" s="1"/>
    </row>
    <row r="15" spans="1:8" ht="31.9" customHeight="1" thickBot="1" x14ac:dyDescent="0.3">
      <c r="A15" s="1"/>
      <c r="B15" s="24" t="s">
        <v>914</v>
      </c>
      <c r="C15" s="548" t="s">
        <v>662</v>
      </c>
      <c r="D15" s="549"/>
      <c r="E15" s="549"/>
      <c r="F15" s="549"/>
      <c r="G15" s="550"/>
      <c r="H15" s="1"/>
    </row>
    <row r="16" spans="1:8" ht="31.9" customHeight="1" thickBot="1" x14ac:dyDescent="0.3">
      <c r="A16" s="1"/>
      <c r="B16" s="564" t="s">
        <v>913</v>
      </c>
      <c r="C16" s="553"/>
      <c r="D16" s="553"/>
      <c r="E16" s="553"/>
      <c r="F16" s="553"/>
      <c r="G16" s="554"/>
      <c r="H16" s="1"/>
    </row>
    <row r="17" spans="1:8" ht="41.25" customHeight="1" thickBot="1" x14ac:dyDescent="0.3">
      <c r="A17" s="17"/>
      <c r="B17" s="24" t="s">
        <v>618</v>
      </c>
      <c r="C17" s="430" t="s">
        <v>1329</v>
      </c>
      <c r="D17" s="431"/>
      <c r="E17" s="431"/>
      <c r="F17" s="431"/>
      <c r="G17" s="432"/>
    </row>
    <row r="18" spans="1:8" ht="46.15" customHeight="1" thickBot="1" x14ac:dyDescent="0.3">
      <c r="A18" s="134" t="s">
        <v>1039</v>
      </c>
      <c r="B18" s="213" t="s">
        <v>859</v>
      </c>
      <c r="C18" s="214"/>
      <c r="D18" s="214"/>
      <c r="E18" s="214"/>
      <c r="F18" s="214"/>
      <c r="G18" s="215"/>
      <c r="H18" s="463" t="s">
        <v>1039</v>
      </c>
    </row>
    <row r="19" spans="1:8" ht="31.9" customHeight="1" thickTop="1" x14ac:dyDescent="0.25">
      <c r="A19" s="14"/>
      <c r="B19" s="216" t="s">
        <v>502</v>
      </c>
      <c r="C19" s="160"/>
      <c r="D19" s="160"/>
      <c r="E19" s="160"/>
      <c r="F19" s="160"/>
      <c r="G19" s="161"/>
      <c r="H19" s="463"/>
    </row>
    <row r="20" spans="1:8" ht="31.9" customHeight="1" x14ac:dyDescent="0.25">
      <c r="A20" s="14"/>
      <c r="B20" s="216" t="s">
        <v>503</v>
      </c>
      <c r="C20" s="160"/>
      <c r="D20" s="160"/>
      <c r="E20" s="160"/>
      <c r="F20" s="160"/>
      <c r="G20" s="161"/>
      <c r="H20" s="463"/>
    </row>
    <row r="21" spans="1:8" ht="31.9" customHeight="1" x14ac:dyDescent="0.25">
      <c r="A21" s="14"/>
      <c r="B21" s="216" t="s">
        <v>506</v>
      </c>
      <c r="C21" s="160"/>
      <c r="D21" s="160"/>
      <c r="E21" s="160"/>
      <c r="F21" s="160"/>
      <c r="G21" s="161"/>
      <c r="H21" s="463"/>
    </row>
    <row r="22" spans="1:8" ht="31.9" customHeight="1" x14ac:dyDescent="0.25">
      <c r="A22" s="14"/>
      <c r="B22" s="216" t="s">
        <v>505</v>
      </c>
      <c r="C22" s="160"/>
      <c r="D22" s="160"/>
      <c r="E22" s="160"/>
      <c r="F22" s="160"/>
      <c r="G22" s="161"/>
      <c r="H22" s="463"/>
    </row>
    <row r="23" spans="1:8" ht="40.5" customHeight="1" x14ac:dyDescent="0.25">
      <c r="A23" s="134" t="s">
        <v>1039</v>
      </c>
      <c r="B23" s="297" t="s">
        <v>978</v>
      </c>
      <c r="C23" s="193"/>
      <c r="D23" s="193"/>
      <c r="E23" s="193"/>
      <c r="F23" s="193"/>
      <c r="G23" s="194"/>
      <c r="H23" s="133"/>
    </row>
    <row r="24" spans="1:8" ht="31.9" customHeight="1" thickBot="1" x14ac:dyDescent="0.3">
      <c r="A24" s="17"/>
      <c r="B24" s="33" t="s">
        <v>160</v>
      </c>
      <c r="C24" s="555" t="s">
        <v>218</v>
      </c>
      <c r="D24" s="163"/>
      <c r="E24" s="163"/>
      <c r="F24" s="163"/>
      <c r="G24" s="164"/>
      <c r="H24" s="133"/>
    </row>
    <row r="25" spans="1:8" ht="31.9" customHeight="1" thickBot="1" x14ac:dyDescent="0.3">
      <c r="A25" s="17"/>
      <c r="B25" s="24" t="s">
        <v>922</v>
      </c>
      <c r="C25" s="548" t="s">
        <v>915</v>
      </c>
      <c r="D25" s="549"/>
      <c r="E25" s="549"/>
      <c r="F25" s="549"/>
      <c r="G25" s="550"/>
      <c r="H25" s="133"/>
    </row>
    <row r="26" spans="1:8" ht="48.75" customHeight="1" thickBot="1" x14ac:dyDescent="0.3">
      <c r="A26" s="17"/>
      <c r="B26" s="556" t="s">
        <v>923</v>
      </c>
      <c r="C26" s="557"/>
      <c r="D26" s="557"/>
      <c r="E26" s="557"/>
      <c r="F26" s="557"/>
      <c r="G26" s="558"/>
      <c r="H26" s="133"/>
    </row>
    <row r="27" spans="1:8" ht="27" customHeight="1" thickBot="1" x14ac:dyDescent="0.3">
      <c r="A27" s="17"/>
      <c r="B27" s="24" t="s">
        <v>219</v>
      </c>
      <c r="C27" s="548" t="s">
        <v>29</v>
      </c>
      <c r="D27" s="549"/>
      <c r="E27" s="549"/>
      <c r="F27" s="549"/>
      <c r="G27" s="550"/>
      <c r="H27" s="17"/>
    </row>
    <row r="28" spans="1:8" ht="262.89999999999998" customHeight="1" x14ac:dyDescent="0.25">
      <c r="A28" s="17"/>
      <c r="B28" s="522" t="s">
        <v>220</v>
      </c>
      <c r="C28" s="523"/>
      <c r="D28" s="523"/>
      <c r="E28" s="523"/>
      <c r="F28" s="523"/>
      <c r="G28" s="524"/>
      <c r="H28" s="17"/>
    </row>
    <row r="29" spans="1:8" ht="305.45" customHeight="1" x14ac:dyDescent="0.25">
      <c r="A29" s="17"/>
      <c r="B29" s="177" t="s">
        <v>221</v>
      </c>
      <c r="C29" s="178"/>
      <c r="D29" s="179"/>
      <c r="E29" s="159" t="s">
        <v>834</v>
      </c>
      <c r="F29" s="160"/>
      <c r="G29" s="161"/>
      <c r="H29" s="17"/>
    </row>
    <row r="30" spans="1:8" ht="65.45" customHeight="1" x14ac:dyDescent="0.25">
      <c r="A30" s="17"/>
      <c r="B30" s="180"/>
      <c r="C30" s="181"/>
      <c r="D30" s="182"/>
      <c r="E30" s="159" t="s">
        <v>222</v>
      </c>
      <c r="F30" s="160"/>
      <c r="G30" s="161"/>
      <c r="H30" s="17"/>
    </row>
    <row r="31" spans="1:8" ht="409.15" customHeight="1" x14ac:dyDescent="0.25">
      <c r="A31" s="17"/>
      <c r="B31" s="183"/>
      <c r="C31" s="184"/>
      <c r="D31" s="185"/>
      <c r="E31" s="565" t="s">
        <v>1334</v>
      </c>
      <c r="F31" s="566"/>
      <c r="G31" s="567"/>
      <c r="H31" s="17"/>
    </row>
    <row r="32" spans="1:8" ht="213.6" customHeight="1" x14ac:dyDescent="0.25">
      <c r="A32" s="17"/>
      <c r="B32" s="186" t="s">
        <v>1379</v>
      </c>
      <c r="C32" s="187"/>
      <c r="D32" s="188"/>
      <c r="E32" s="159" t="s">
        <v>223</v>
      </c>
      <c r="F32" s="160"/>
      <c r="G32" s="161"/>
      <c r="H32" s="17" t="s">
        <v>1024</v>
      </c>
    </row>
    <row r="33" spans="1:8" ht="237.75" customHeight="1" x14ac:dyDescent="0.25">
      <c r="A33" s="18"/>
      <c r="B33" s="186" t="s">
        <v>1380</v>
      </c>
      <c r="C33" s="187"/>
      <c r="D33" s="188"/>
      <c r="E33" s="159" t="s">
        <v>835</v>
      </c>
      <c r="F33" s="160"/>
      <c r="G33" s="161"/>
      <c r="H33" s="20" t="s">
        <v>1024</v>
      </c>
    </row>
    <row r="34" spans="1:8" ht="88.15" customHeight="1" x14ac:dyDescent="0.25">
      <c r="A34" s="30"/>
      <c r="B34" s="168" t="s">
        <v>224</v>
      </c>
      <c r="C34" s="169"/>
      <c r="D34" s="170"/>
      <c r="E34" s="159" t="s">
        <v>225</v>
      </c>
      <c r="F34" s="160"/>
      <c r="G34" s="161"/>
      <c r="H34" s="17" t="s">
        <v>1039</v>
      </c>
    </row>
    <row r="35" spans="1:8" ht="85.15" customHeight="1" x14ac:dyDescent="0.25">
      <c r="A35" s="17"/>
      <c r="B35" s="168" t="s">
        <v>773</v>
      </c>
      <c r="C35" s="169"/>
      <c r="D35" s="170"/>
      <c r="E35" s="159" t="s">
        <v>226</v>
      </c>
      <c r="F35" s="160"/>
      <c r="G35" s="161"/>
      <c r="H35" s="17" t="s">
        <v>1039</v>
      </c>
    </row>
    <row r="36" spans="1:8" ht="76.900000000000006" customHeight="1" x14ac:dyDescent="0.25">
      <c r="A36" s="17"/>
      <c r="B36" s="168" t="s">
        <v>870</v>
      </c>
      <c r="C36" s="169"/>
      <c r="D36" s="170"/>
      <c r="E36" s="159" t="s">
        <v>871</v>
      </c>
      <c r="F36" s="160"/>
      <c r="G36" s="161"/>
      <c r="H36" s="17" t="s">
        <v>1039</v>
      </c>
    </row>
    <row r="37" spans="1:8" ht="139.9" customHeight="1" x14ac:dyDescent="0.25">
      <c r="A37" s="17"/>
      <c r="B37" s="168" t="s">
        <v>1415</v>
      </c>
      <c r="C37" s="169"/>
      <c r="D37" s="170"/>
      <c r="E37" s="159" t="s">
        <v>864</v>
      </c>
      <c r="F37" s="160"/>
      <c r="G37" s="161"/>
      <c r="H37" s="139" t="s">
        <v>1039</v>
      </c>
    </row>
    <row r="38" spans="1:8" ht="89.45" customHeight="1" x14ac:dyDescent="0.25">
      <c r="A38" s="17"/>
      <c r="B38" s="168" t="s">
        <v>1416</v>
      </c>
      <c r="C38" s="169"/>
      <c r="D38" s="170"/>
      <c r="E38" s="491" t="s">
        <v>865</v>
      </c>
      <c r="F38" s="492"/>
      <c r="G38" s="493"/>
      <c r="H38" s="17" t="s">
        <v>1039</v>
      </c>
    </row>
    <row r="39" spans="1:8" ht="97.15" customHeight="1" x14ac:dyDescent="0.25">
      <c r="A39" s="18"/>
      <c r="B39" s="168" t="s">
        <v>1037</v>
      </c>
      <c r="C39" s="169"/>
      <c r="D39" s="170"/>
      <c r="E39" s="159" t="s">
        <v>907</v>
      </c>
      <c r="F39" s="160"/>
      <c r="G39" s="161"/>
      <c r="H39" s="17" t="s">
        <v>1039</v>
      </c>
    </row>
    <row r="40" spans="1:8" ht="128.44999999999999" customHeight="1" x14ac:dyDescent="0.25">
      <c r="A40" s="18"/>
      <c r="B40" s="168" t="s">
        <v>227</v>
      </c>
      <c r="C40" s="169"/>
      <c r="D40" s="170"/>
      <c r="E40" s="293" t="s">
        <v>866</v>
      </c>
      <c r="F40" s="293"/>
      <c r="G40" s="293"/>
      <c r="H40" s="17" t="s">
        <v>1039</v>
      </c>
    </row>
    <row r="41" spans="1:8" ht="118.9" customHeight="1" x14ac:dyDescent="0.25">
      <c r="A41" s="18"/>
      <c r="B41" s="168" t="s">
        <v>1417</v>
      </c>
      <c r="C41" s="169"/>
      <c r="D41" s="170"/>
      <c r="E41" s="159" t="s">
        <v>690</v>
      </c>
      <c r="F41" s="160"/>
      <c r="G41" s="161"/>
      <c r="H41" s="17" t="s">
        <v>1039</v>
      </c>
    </row>
    <row r="42" spans="1:8" ht="104.45" customHeight="1" x14ac:dyDescent="0.25">
      <c r="A42" s="18"/>
      <c r="B42" s="168" t="s">
        <v>228</v>
      </c>
      <c r="C42" s="169"/>
      <c r="D42" s="170"/>
      <c r="E42" s="159" t="s">
        <v>229</v>
      </c>
      <c r="F42" s="160"/>
      <c r="G42" s="161"/>
      <c r="H42" s="17" t="s">
        <v>1039</v>
      </c>
    </row>
    <row r="43" spans="1:8" ht="93" customHeight="1" x14ac:dyDescent="0.25">
      <c r="A43" s="18"/>
      <c r="B43" s="168" t="s">
        <v>1418</v>
      </c>
      <c r="C43" s="169"/>
      <c r="D43" s="170"/>
      <c r="E43" s="159" t="s">
        <v>872</v>
      </c>
      <c r="F43" s="160"/>
      <c r="G43" s="161"/>
      <c r="H43" s="34" t="s">
        <v>1039</v>
      </c>
    </row>
    <row r="44" spans="1:8" ht="84.6" customHeight="1" x14ac:dyDescent="0.25">
      <c r="A44" s="18"/>
      <c r="B44" s="168" t="s">
        <v>256</v>
      </c>
      <c r="C44" s="169"/>
      <c r="D44" s="170"/>
      <c r="E44" s="159" t="s">
        <v>836</v>
      </c>
      <c r="F44" s="160"/>
      <c r="G44" s="161"/>
      <c r="H44" s="17" t="s">
        <v>1039</v>
      </c>
    </row>
    <row r="45" spans="1:8" ht="82.15" customHeight="1" x14ac:dyDescent="0.25">
      <c r="A45" s="18"/>
      <c r="B45" s="168" t="s">
        <v>507</v>
      </c>
      <c r="C45" s="169"/>
      <c r="D45" s="170"/>
      <c r="E45" s="159" t="s">
        <v>508</v>
      </c>
      <c r="F45" s="160"/>
      <c r="G45" s="161"/>
      <c r="H45" s="17" t="s">
        <v>1039</v>
      </c>
    </row>
    <row r="46" spans="1:8" ht="86.25" customHeight="1" x14ac:dyDescent="0.25">
      <c r="A46" s="18"/>
      <c r="B46" s="168" t="s">
        <v>868</v>
      </c>
      <c r="C46" s="169"/>
      <c r="D46" s="170"/>
      <c r="E46" s="159" t="s">
        <v>869</v>
      </c>
      <c r="F46" s="160"/>
      <c r="G46" s="161"/>
      <c r="H46" s="17" t="s">
        <v>1039</v>
      </c>
    </row>
    <row r="47" spans="1:8" ht="55.9" customHeight="1" x14ac:dyDescent="0.25">
      <c r="A47" s="18"/>
      <c r="B47" s="168" t="s">
        <v>230</v>
      </c>
      <c r="C47" s="169"/>
      <c r="D47" s="170"/>
      <c r="E47" s="159" t="s">
        <v>231</v>
      </c>
      <c r="F47" s="160"/>
      <c r="G47" s="161"/>
      <c r="H47" s="17" t="s">
        <v>1039</v>
      </c>
    </row>
    <row r="48" spans="1:8" ht="55.9" customHeight="1" thickBot="1" x14ac:dyDescent="0.3">
      <c r="A48" s="18"/>
      <c r="B48" s="551" t="s">
        <v>47</v>
      </c>
      <c r="C48" s="552"/>
      <c r="D48" s="552"/>
      <c r="E48" s="553" t="s">
        <v>1038</v>
      </c>
      <c r="F48" s="553"/>
      <c r="G48" s="554"/>
      <c r="H48" s="104" t="s">
        <v>1039</v>
      </c>
    </row>
    <row r="49" spans="1:8" ht="27" customHeight="1" thickBot="1" x14ac:dyDescent="0.3">
      <c r="A49" s="18"/>
      <c r="B49" s="24" t="s">
        <v>232</v>
      </c>
      <c r="C49" s="548" t="s">
        <v>49</v>
      </c>
      <c r="D49" s="549"/>
      <c r="E49" s="549"/>
      <c r="F49" s="549"/>
      <c r="G49" s="550"/>
      <c r="H49" s="17"/>
    </row>
    <row r="50" spans="1:8" ht="173.45" customHeight="1" x14ac:dyDescent="0.25">
      <c r="A50" s="18"/>
      <c r="B50" s="189" t="s">
        <v>177</v>
      </c>
      <c r="C50" s="190"/>
      <c r="D50" s="191"/>
      <c r="E50" s="159" t="s">
        <v>837</v>
      </c>
      <c r="F50" s="160"/>
      <c r="G50" s="161"/>
      <c r="H50" s="17" t="s">
        <v>1039</v>
      </c>
    </row>
    <row r="51" spans="1:8" ht="147" customHeight="1" x14ac:dyDescent="0.25">
      <c r="A51" s="18"/>
      <c r="B51" s="189" t="s">
        <v>75</v>
      </c>
      <c r="C51" s="190"/>
      <c r="D51" s="191"/>
      <c r="E51" s="159" t="s">
        <v>76</v>
      </c>
      <c r="F51" s="160"/>
      <c r="G51" s="161"/>
      <c r="H51" s="17" t="s">
        <v>1039</v>
      </c>
    </row>
    <row r="52" spans="1:8" ht="79.150000000000006" customHeight="1" x14ac:dyDescent="0.25">
      <c r="A52" s="17"/>
      <c r="B52" s="189" t="s">
        <v>1029</v>
      </c>
      <c r="C52" s="190"/>
      <c r="D52" s="191"/>
      <c r="E52" s="159" t="s">
        <v>1027</v>
      </c>
      <c r="F52" s="160"/>
      <c r="G52" s="161"/>
      <c r="H52" s="17" t="s">
        <v>1039</v>
      </c>
    </row>
    <row r="53" spans="1:8" ht="102" customHeight="1" x14ac:dyDescent="0.25">
      <c r="A53" s="17"/>
      <c r="B53" s="189" t="s">
        <v>267</v>
      </c>
      <c r="C53" s="190"/>
      <c r="D53" s="191"/>
      <c r="E53" s="159" t="s">
        <v>832</v>
      </c>
      <c r="F53" s="160"/>
      <c r="G53" s="161"/>
      <c r="H53" s="17" t="s">
        <v>1039</v>
      </c>
    </row>
    <row r="54" spans="1:8" ht="97.9" customHeight="1" x14ac:dyDescent="0.25">
      <c r="A54" s="17"/>
      <c r="B54" s="189" t="s">
        <v>55</v>
      </c>
      <c r="C54" s="190"/>
      <c r="D54" s="191"/>
      <c r="E54" s="159" t="s">
        <v>838</v>
      </c>
      <c r="F54" s="160"/>
      <c r="G54" s="161"/>
      <c r="H54" s="17" t="s">
        <v>1039</v>
      </c>
    </row>
    <row r="55" spans="1:8" ht="122.45" customHeight="1" x14ac:dyDescent="0.25">
      <c r="A55" s="17"/>
      <c r="B55" s="189" t="s">
        <v>233</v>
      </c>
      <c r="C55" s="190"/>
      <c r="D55" s="191"/>
      <c r="E55" s="159" t="s">
        <v>802</v>
      </c>
      <c r="F55" s="160"/>
      <c r="G55" s="161"/>
      <c r="H55" s="17" t="s">
        <v>1039</v>
      </c>
    </row>
    <row r="56" spans="1:8" ht="219" customHeight="1" x14ac:dyDescent="0.25">
      <c r="A56" s="17"/>
      <c r="B56" s="204" t="s">
        <v>1376</v>
      </c>
      <c r="C56" s="205"/>
      <c r="D56" s="206"/>
      <c r="E56" s="491" t="s">
        <v>900</v>
      </c>
      <c r="F56" s="492"/>
      <c r="G56" s="493"/>
      <c r="H56" s="17" t="s">
        <v>1039</v>
      </c>
    </row>
    <row r="57" spans="1:8" ht="118.9" customHeight="1" x14ac:dyDescent="0.25">
      <c r="A57" s="17"/>
      <c r="B57" s="189" t="s">
        <v>73</v>
      </c>
      <c r="C57" s="190"/>
      <c r="D57" s="191"/>
      <c r="E57" s="159" t="s">
        <v>814</v>
      </c>
      <c r="F57" s="160"/>
      <c r="G57" s="161"/>
      <c r="H57" s="17" t="s">
        <v>1039</v>
      </c>
    </row>
    <row r="58" spans="1:8" ht="128.44999999999999" customHeight="1" x14ac:dyDescent="0.25">
      <c r="A58" s="17"/>
      <c r="B58" s="189" t="s">
        <v>56</v>
      </c>
      <c r="C58" s="163"/>
      <c r="D58" s="264"/>
      <c r="E58" s="159" t="s">
        <v>57</v>
      </c>
      <c r="F58" s="160"/>
      <c r="G58" s="161"/>
      <c r="H58" s="17" t="s">
        <v>1039</v>
      </c>
    </row>
    <row r="59" spans="1:8" ht="154.9" customHeight="1" x14ac:dyDescent="0.25">
      <c r="A59" s="17"/>
      <c r="B59" s="168" t="s">
        <v>116</v>
      </c>
      <c r="C59" s="169"/>
      <c r="D59" s="170"/>
      <c r="E59" s="159" t="s">
        <v>824</v>
      </c>
      <c r="F59" s="160"/>
      <c r="G59" s="161"/>
      <c r="H59" s="120" t="s">
        <v>1039</v>
      </c>
    </row>
    <row r="60" spans="1:8" ht="94.9" customHeight="1" x14ac:dyDescent="0.25">
      <c r="A60" s="17"/>
      <c r="B60" s="189" t="s">
        <v>703</v>
      </c>
      <c r="C60" s="190"/>
      <c r="D60" s="191"/>
      <c r="E60" s="159" t="s">
        <v>191</v>
      </c>
      <c r="F60" s="160"/>
      <c r="G60" s="161"/>
      <c r="H60" s="17" t="s">
        <v>1039</v>
      </c>
    </row>
    <row r="61" spans="1:8" ht="161.44999999999999" customHeight="1" x14ac:dyDescent="0.25">
      <c r="A61" s="17"/>
      <c r="B61" s="189" t="s">
        <v>234</v>
      </c>
      <c r="C61" s="190"/>
      <c r="D61" s="191"/>
      <c r="E61" s="159" t="s">
        <v>702</v>
      </c>
      <c r="F61" s="160"/>
      <c r="G61" s="161"/>
      <c r="H61" s="17" t="s">
        <v>1039</v>
      </c>
    </row>
    <row r="62" spans="1:8" ht="121.15" customHeight="1" x14ac:dyDescent="0.25">
      <c r="A62" s="17" t="s">
        <v>1039</v>
      </c>
      <c r="B62" s="486" t="s">
        <v>1377</v>
      </c>
      <c r="C62" s="487"/>
      <c r="D62" s="488"/>
      <c r="E62" s="159" t="s">
        <v>199</v>
      </c>
      <c r="F62" s="160"/>
      <c r="G62" s="161"/>
      <c r="H62" s="17" t="s">
        <v>1039</v>
      </c>
    </row>
    <row r="63" spans="1:8" ht="55.15" customHeight="1" x14ac:dyDescent="0.25">
      <c r="A63" s="17"/>
      <c r="B63" s="189" t="s">
        <v>194</v>
      </c>
      <c r="C63" s="163"/>
      <c r="D63" s="264"/>
      <c r="E63" s="159" t="s">
        <v>195</v>
      </c>
      <c r="F63" s="160"/>
      <c r="G63" s="161"/>
      <c r="H63" s="17" t="s">
        <v>1039</v>
      </c>
    </row>
    <row r="64" spans="1:8" ht="88.15" customHeight="1" x14ac:dyDescent="0.25">
      <c r="A64" s="17"/>
      <c r="B64" s="189" t="s">
        <v>272</v>
      </c>
      <c r="C64" s="190"/>
      <c r="D64" s="191"/>
      <c r="E64" s="159" t="s">
        <v>678</v>
      </c>
      <c r="F64" s="160"/>
      <c r="G64" s="161"/>
      <c r="H64" s="17" t="s">
        <v>1039</v>
      </c>
    </row>
    <row r="65" spans="1:8" ht="84" customHeight="1" x14ac:dyDescent="0.25">
      <c r="A65" s="17"/>
      <c r="B65" s="189" t="s">
        <v>235</v>
      </c>
      <c r="C65" s="163"/>
      <c r="D65" s="264"/>
      <c r="E65" s="159" t="s">
        <v>732</v>
      </c>
      <c r="F65" s="160"/>
      <c r="G65" s="161"/>
      <c r="H65" s="17" t="s">
        <v>1039</v>
      </c>
    </row>
    <row r="66" spans="1:8" ht="93" customHeight="1" x14ac:dyDescent="0.25">
      <c r="A66" s="18"/>
      <c r="B66" s="189" t="s">
        <v>236</v>
      </c>
      <c r="C66" s="163"/>
      <c r="D66" s="264"/>
      <c r="E66" s="159" t="s">
        <v>709</v>
      </c>
      <c r="F66" s="160"/>
      <c r="G66" s="161"/>
      <c r="H66" s="17" t="s">
        <v>1039</v>
      </c>
    </row>
    <row r="67" spans="1:8" ht="170.45" customHeight="1" thickBot="1" x14ac:dyDescent="0.3">
      <c r="A67" s="17"/>
      <c r="B67" s="177" t="s">
        <v>237</v>
      </c>
      <c r="C67" s="178"/>
      <c r="D67" s="179"/>
      <c r="E67" s="252" t="s">
        <v>238</v>
      </c>
      <c r="F67" s="253"/>
      <c r="G67" s="254"/>
      <c r="H67" s="559" t="s">
        <v>1039</v>
      </c>
    </row>
    <row r="68" spans="1:8" ht="22.15" customHeight="1" x14ac:dyDescent="0.25">
      <c r="A68" s="17"/>
      <c r="B68" s="180"/>
      <c r="C68" s="181"/>
      <c r="D68" s="182"/>
      <c r="E68" s="545" t="s">
        <v>239</v>
      </c>
      <c r="F68" s="546"/>
      <c r="G68" s="547"/>
      <c r="H68" s="559"/>
    </row>
    <row r="69" spans="1:8" ht="65.45" customHeight="1" x14ac:dyDescent="0.25">
      <c r="A69" s="17"/>
      <c r="B69" s="180"/>
      <c r="C69" s="181"/>
      <c r="D69" s="182"/>
      <c r="E69" s="542" t="s">
        <v>240</v>
      </c>
      <c r="F69" s="543"/>
      <c r="G69" s="544"/>
      <c r="H69" s="559"/>
    </row>
    <row r="70" spans="1:8" ht="79.900000000000006" customHeight="1" x14ac:dyDescent="0.25">
      <c r="A70" s="17"/>
      <c r="B70" s="180"/>
      <c r="C70" s="181"/>
      <c r="D70" s="182"/>
      <c r="E70" s="542" t="s">
        <v>241</v>
      </c>
      <c r="F70" s="543"/>
      <c r="G70" s="544"/>
      <c r="H70" s="559"/>
    </row>
    <row r="71" spans="1:8" ht="96" customHeight="1" x14ac:dyDescent="0.25">
      <c r="A71" s="17"/>
      <c r="B71" s="180"/>
      <c r="C71" s="181"/>
      <c r="D71" s="182"/>
      <c r="E71" s="542" t="s">
        <v>242</v>
      </c>
      <c r="F71" s="543"/>
      <c r="G71" s="544"/>
      <c r="H71" s="559"/>
    </row>
    <row r="72" spans="1:8" ht="49.9" customHeight="1" x14ac:dyDescent="0.25">
      <c r="A72" s="17"/>
      <c r="B72" s="180"/>
      <c r="C72" s="181"/>
      <c r="D72" s="182"/>
      <c r="E72" s="542" t="s">
        <v>243</v>
      </c>
      <c r="F72" s="543"/>
      <c r="G72" s="544"/>
      <c r="H72" s="559"/>
    </row>
    <row r="73" spans="1:8" ht="87" customHeight="1" x14ac:dyDescent="0.25">
      <c r="A73" s="17"/>
      <c r="B73" s="180"/>
      <c r="C73" s="181"/>
      <c r="D73" s="182"/>
      <c r="E73" s="542" t="s">
        <v>839</v>
      </c>
      <c r="F73" s="543"/>
      <c r="G73" s="544"/>
      <c r="H73" s="559"/>
    </row>
    <row r="74" spans="1:8" ht="65.45" customHeight="1" x14ac:dyDescent="0.25">
      <c r="A74" s="17"/>
      <c r="B74" s="180"/>
      <c r="C74" s="181"/>
      <c r="D74" s="182"/>
      <c r="E74" s="542" t="s">
        <v>244</v>
      </c>
      <c r="F74" s="543"/>
      <c r="G74" s="544"/>
      <c r="H74" s="559"/>
    </row>
    <row r="75" spans="1:8" ht="82.9" customHeight="1" x14ac:dyDescent="0.25">
      <c r="A75" s="17"/>
      <c r="B75" s="180"/>
      <c r="C75" s="181"/>
      <c r="D75" s="182"/>
      <c r="E75" s="542" t="s">
        <v>245</v>
      </c>
      <c r="F75" s="543"/>
      <c r="G75" s="544"/>
      <c r="H75" s="559"/>
    </row>
    <row r="76" spans="1:8" ht="85.9" customHeight="1" x14ac:dyDescent="0.25">
      <c r="A76" s="17"/>
      <c r="B76" s="180"/>
      <c r="C76" s="181"/>
      <c r="D76" s="182"/>
      <c r="E76" s="542" t="s">
        <v>246</v>
      </c>
      <c r="F76" s="543"/>
      <c r="G76" s="544"/>
      <c r="H76" s="559"/>
    </row>
    <row r="77" spans="1:8" ht="66" customHeight="1" thickBot="1" x14ac:dyDescent="0.3">
      <c r="A77" s="17"/>
      <c r="B77" s="180"/>
      <c r="C77" s="181"/>
      <c r="D77" s="182"/>
      <c r="E77" s="275" t="s">
        <v>247</v>
      </c>
      <c r="F77" s="276"/>
      <c r="G77" s="277"/>
      <c r="H77" s="559"/>
    </row>
    <row r="78" spans="1:8" ht="34.15" customHeight="1" x14ac:dyDescent="0.25">
      <c r="A78" s="17"/>
      <c r="B78" s="180"/>
      <c r="C78" s="181"/>
      <c r="D78" s="182"/>
      <c r="E78" s="545" t="s">
        <v>248</v>
      </c>
      <c r="F78" s="546"/>
      <c r="G78" s="547"/>
      <c r="H78" s="559"/>
    </row>
    <row r="79" spans="1:8" ht="34.9" customHeight="1" x14ac:dyDescent="0.25">
      <c r="A79" s="17"/>
      <c r="B79" s="180"/>
      <c r="C79" s="181"/>
      <c r="D79" s="182"/>
      <c r="E79" s="542" t="s">
        <v>840</v>
      </c>
      <c r="F79" s="543"/>
      <c r="G79" s="544"/>
      <c r="H79" s="559"/>
    </row>
    <row r="80" spans="1:8" ht="42.6" customHeight="1" x14ac:dyDescent="0.25">
      <c r="A80" s="17"/>
      <c r="B80" s="180"/>
      <c r="C80" s="181"/>
      <c r="D80" s="182"/>
      <c r="E80" s="542" t="s">
        <v>249</v>
      </c>
      <c r="F80" s="543"/>
      <c r="G80" s="544"/>
      <c r="H80" s="559"/>
    </row>
    <row r="81" spans="1:8" ht="51.6" customHeight="1" x14ac:dyDescent="0.25">
      <c r="A81" s="17"/>
      <c r="B81" s="183"/>
      <c r="C81" s="184"/>
      <c r="D81" s="185"/>
      <c r="E81" s="275" t="s">
        <v>250</v>
      </c>
      <c r="F81" s="276"/>
      <c r="G81" s="277"/>
      <c r="H81" s="559"/>
    </row>
    <row r="82" spans="1:8" ht="95.45" customHeight="1" x14ac:dyDescent="0.25">
      <c r="A82" s="17" t="s">
        <v>1039</v>
      </c>
      <c r="B82" s="186" t="s">
        <v>1370</v>
      </c>
      <c r="C82" s="187"/>
      <c r="D82" s="188"/>
      <c r="E82" s="159" t="s">
        <v>841</v>
      </c>
      <c r="F82" s="160"/>
      <c r="G82" s="161"/>
      <c r="H82" s="105" t="s">
        <v>1039</v>
      </c>
    </row>
    <row r="83" spans="1:8" ht="120" customHeight="1" x14ac:dyDescent="0.25">
      <c r="A83" s="17"/>
      <c r="B83" s="168" t="s">
        <v>107</v>
      </c>
      <c r="C83" s="169"/>
      <c r="D83" s="170"/>
      <c r="E83" s="159" t="s">
        <v>842</v>
      </c>
      <c r="F83" s="160"/>
      <c r="G83" s="161"/>
      <c r="H83" s="31" t="s">
        <v>1039</v>
      </c>
    </row>
    <row r="84" spans="1:8" ht="84" customHeight="1" x14ac:dyDescent="0.25">
      <c r="A84" s="17"/>
      <c r="B84" s="177" t="s">
        <v>206</v>
      </c>
      <c r="C84" s="178"/>
      <c r="D84" s="179"/>
      <c r="E84" s="159" t="s">
        <v>661</v>
      </c>
      <c r="F84" s="160"/>
      <c r="G84" s="161"/>
      <c r="H84" s="140" t="s">
        <v>1039</v>
      </c>
    </row>
    <row r="85" spans="1:8" ht="205.15" customHeight="1" x14ac:dyDescent="0.25">
      <c r="A85" s="17"/>
      <c r="B85" s="180"/>
      <c r="C85" s="181"/>
      <c r="D85" s="182"/>
      <c r="E85" s="159" t="s">
        <v>825</v>
      </c>
      <c r="F85" s="160"/>
      <c r="G85" s="161"/>
      <c r="H85" s="140"/>
    </row>
    <row r="86" spans="1:8" ht="252.6" customHeight="1" x14ac:dyDescent="0.25">
      <c r="A86" s="17"/>
      <c r="B86" s="183"/>
      <c r="C86" s="184"/>
      <c r="D86" s="185"/>
      <c r="E86" s="159" t="s">
        <v>777</v>
      </c>
      <c r="F86" s="160"/>
      <c r="G86" s="161"/>
      <c r="H86" s="140"/>
    </row>
    <row r="87" spans="1:8" ht="59.45" customHeight="1" x14ac:dyDescent="0.25">
      <c r="A87" s="17"/>
      <c r="B87" s="168" t="s">
        <v>119</v>
      </c>
      <c r="C87" s="169"/>
      <c r="D87" s="170"/>
      <c r="E87" s="159" t="s">
        <v>120</v>
      </c>
      <c r="F87" s="160"/>
      <c r="G87" s="161"/>
      <c r="H87" s="31" t="s">
        <v>1028</v>
      </c>
    </row>
    <row r="88" spans="1:8" ht="128.25" customHeight="1" x14ac:dyDescent="0.25">
      <c r="A88" s="17"/>
      <c r="B88" s="168" t="s">
        <v>942</v>
      </c>
      <c r="C88" s="169"/>
      <c r="D88" s="170"/>
      <c r="E88" s="159" t="s">
        <v>941</v>
      </c>
      <c r="F88" s="160"/>
      <c r="G88" s="161"/>
      <c r="H88" s="31" t="s">
        <v>1039</v>
      </c>
    </row>
    <row r="89" spans="1:8" ht="110.45" customHeight="1" x14ac:dyDescent="0.25">
      <c r="A89" s="17"/>
      <c r="B89" s="168" t="s">
        <v>122</v>
      </c>
      <c r="C89" s="169"/>
      <c r="D89" s="170"/>
      <c r="E89" s="159" t="s">
        <v>718</v>
      </c>
      <c r="F89" s="160"/>
      <c r="G89" s="161"/>
      <c r="H89" s="31" t="s">
        <v>1039</v>
      </c>
    </row>
    <row r="90" spans="1:8" ht="64.150000000000006" customHeight="1" thickBot="1" x14ac:dyDescent="0.3">
      <c r="A90" s="17"/>
      <c r="B90" s="217" t="s">
        <v>123</v>
      </c>
      <c r="C90" s="218"/>
      <c r="D90" s="219"/>
      <c r="E90" s="159" t="s">
        <v>1359</v>
      </c>
      <c r="F90" s="160"/>
      <c r="G90" s="161"/>
      <c r="H90" s="31" t="s">
        <v>1039</v>
      </c>
    </row>
    <row r="91" spans="1:8" ht="27" customHeight="1" thickBot="1" x14ac:dyDescent="0.3">
      <c r="A91" s="17"/>
      <c r="B91" s="11" t="s">
        <v>251</v>
      </c>
      <c r="C91" s="201" t="s">
        <v>208</v>
      </c>
      <c r="D91" s="202"/>
      <c r="E91" s="202"/>
      <c r="F91" s="202"/>
      <c r="G91" s="203"/>
      <c r="H91" s="31"/>
    </row>
    <row r="92" spans="1:8" ht="183" customHeight="1" thickBot="1" x14ac:dyDescent="0.3">
      <c r="A92" s="17"/>
      <c r="B92" s="539" t="s">
        <v>252</v>
      </c>
      <c r="C92" s="540"/>
      <c r="D92" s="540"/>
      <c r="E92" s="540"/>
      <c r="F92" s="540"/>
      <c r="G92" s="541"/>
      <c r="H92" s="31"/>
    </row>
    <row r="93" spans="1:8" ht="43.9" customHeight="1" thickBot="1" x14ac:dyDescent="0.3">
      <c r="A93" s="17"/>
      <c r="B93" s="171" t="s">
        <v>257</v>
      </c>
      <c r="C93" s="172"/>
      <c r="D93" s="172"/>
      <c r="E93" s="172"/>
      <c r="F93" s="172"/>
      <c r="G93" s="173"/>
      <c r="H93" s="31"/>
    </row>
    <row r="94" spans="1:8" ht="27" customHeight="1" thickBot="1" x14ac:dyDescent="0.3">
      <c r="A94" s="17"/>
      <c r="B94" s="11" t="s">
        <v>253</v>
      </c>
      <c r="C94" s="201" t="s">
        <v>141</v>
      </c>
      <c r="D94" s="202"/>
      <c r="E94" s="202"/>
      <c r="F94" s="202"/>
      <c r="G94" s="203"/>
      <c r="H94" s="31"/>
    </row>
    <row r="95" spans="1:8" ht="55.9" customHeight="1" x14ac:dyDescent="0.25">
      <c r="A95" s="17"/>
      <c r="B95" s="171" t="s">
        <v>1365</v>
      </c>
      <c r="C95" s="172"/>
      <c r="D95" s="172"/>
      <c r="E95" s="172"/>
      <c r="F95" s="172"/>
      <c r="G95" s="173"/>
      <c r="H95" s="17"/>
    </row>
    <row r="96" spans="1:8" ht="25.15" customHeight="1" x14ac:dyDescent="0.25">
      <c r="A96" s="17"/>
      <c r="B96" s="162" t="s">
        <v>254</v>
      </c>
      <c r="C96" s="163"/>
      <c r="D96" s="163"/>
      <c r="E96" s="163"/>
      <c r="F96" s="163"/>
      <c r="G96" s="164"/>
      <c r="H96" s="17"/>
    </row>
    <row r="97" spans="1:8" ht="49.15" customHeight="1" thickBot="1" x14ac:dyDescent="0.3">
      <c r="A97" s="17"/>
      <c r="B97" s="476" t="s">
        <v>1243</v>
      </c>
      <c r="C97" s="477"/>
      <c r="D97" s="477"/>
      <c r="E97" s="477"/>
      <c r="F97" s="477"/>
      <c r="G97" s="478"/>
      <c r="H97" s="131" t="s">
        <v>1039</v>
      </c>
    </row>
    <row r="98" spans="1:8" ht="41.45" customHeight="1" thickBot="1" x14ac:dyDescent="0.3">
      <c r="A98" s="17"/>
      <c r="B98" s="11" t="s">
        <v>783</v>
      </c>
      <c r="C98" s="195" t="s">
        <v>796</v>
      </c>
      <c r="D98" s="196"/>
      <c r="E98" s="196"/>
      <c r="F98" s="196"/>
      <c r="G98" s="197"/>
      <c r="H98" s="16"/>
    </row>
    <row r="99" spans="1:8" ht="80.25" customHeight="1" thickBot="1" x14ac:dyDescent="0.3">
      <c r="A99" s="137" t="s">
        <v>1039</v>
      </c>
      <c r="B99" s="198" t="s">
        <v>1007</v>
      </c>
      <c r="C99" s="199"/>
      <c r="D99" s="199"/>
      <c r="E99" s="199"/>
      <c r="F99" s="199"/>
      <c r="G99" s="200"/>
      <c r="H99" s="131" t="s">
        <v>1039</v>
      </c>
    </row>
    <row r="100" spans="1:8" ht="16.5" x14ac:dyDescent="0.25">
      <c r="A100" s="17"/>
      <c r="B100" s="16" t="s">
        <v>150</v>
      </c>
      <c r="G100" s="102" t="str">
        <f>+'G1. COND. BÁSICAS TRDM'!G228</f>
        <v>VERSIÓN: MAYO 2024</v>
      </c>
      <c r="H100" s="17"/>
    </row>
    <row r="101" spans="1:8" x14ac:dyDescent="0.25">
      <c r="A101" s="17"/>
      <c r="B101" s="16"/>
      <c r="C101" s="17"/>
      <c r="D101" s="17"/>
      <c r="E101" s="17"/>
      <c r="F101" s="17"/>
      <c r="G101" s="21"/>
      <c r="H101" s="17"/>
    </row>
    <row r="104" spans="1:8" x14ac:dyDescent="0.25">
      <c r="B104" s="16"/>
    </row>
  </sheetData>
  <mergeCells count="145">
    <mergeCell ref="H67:H81"/>
    <mergeCell ref="C8:E8"/>
    <mergeCell ref="C9:E9"/>
    <mergeCell ref="C10:E10"/>
    <mergeCell ref="F10:G10"/>
    <mergeCell ref="C11:G11"/>
    <mergeCell ref="B12:G12"/>
    <mergeCell ref="B2:G2"/>
    <mergeCell ref="B3:G3"/>
    <mergeCell ref="B4:G4"/>
    <mergeCell ref="B5:G5"/>
    <mergeCell ref="B6:G6"/>
    <mergeCell ref="C7:G7"/>
    <mergeCell ref="C27:G27"/>
    <mergeCell ref="B28:G28"/>
    <mergeCell ref="B29:D31"/>
    <mergeCell ref="E29:G29"/>
    <mergeCell ref="E30:G30"/>
    <mergeCell ref="E31:G31"/>
    <mergeCell ref="C13:G13"/>
    <mergeCell ref="B14:E14"/>
    <mergeCell ref="F14:G14"/>
    <mergeCell ref="C15:G15"/>
    <mergeCell ref="B16:G16"/>
    <mergeCell ref="C24:G24"/>
    <mergeCell ref="C25:G25"/>
    <mergeCell ref="B26:G26"/>
    <mergeCell ref="B23:G23"/>
    <mergeCell ref="B35:D35"/>
    <mergeCell ref="E35:G35"/>
    <mergeCell ref="B36:D36"/>
    <mergeCell ref="E36:G36"/>
    <mergeCell ref="B37:D37"/>
    <mergeCell ref="E37:G37"/>
    <mergeCell ref="B32:D32"/>
    <mergeCell ref="E32:G32"/>
    <mergeCell ref="B33:D33"/>
    <mergeCell ref="E33:G33"/>
    <mergeCell ref="B34:D34"/>
    <mergeCell ref="E34:G34"/>
    <mergeCell ref="B41:D41"/>
    <mergeCell ref="E41:G41"/>
    <mergeCell ref="B42:D42"/>
    <mergeCell ref="E42:G42"/>
    <mergeCell ref="B43:D43"/>
    <mergeCell ref="E43:G43"/>
    <mergeCell ref="B38:D38"/>
    <mergeCell ref="E38:G38"/>
    <mergeCell ref="B39:D39"/>
    <mergeCell ref="E39:G39"/>
    <mergeCell ref="B40:D40"/>
    <mergeCell ref="E40:G40"/>
    <mergeCell ref="B47:D47"/>
    <mergeCell ref="E47:G47"/>
    <mergeCell ref="C49:G49"/>
    <mergeCell ref="B50:D50"/>
    <mergeCell ref="E50:G50"/>
    <mergeCell ref="B51:D51"/>
    <mergeCell ref="E51:G51"/>
    <mergeCell ref="B44:D44"/>
    <mergeCell ref="E44:G44"/>
    <mergeCell ref="B46:D46"/>
    <mergeCell ref="E46:G46"/>
    <mergeCell ref="B45:D45"/>
    <mergeCell ref="E45:G45"/>
    <mergeCell ref="B48:D48"/>
    <mergeCell ref="E48:G48"/>
    <mergeCell ref="B55:D55"/>
    <mergeCell ref="E55:G55"/>
    <mergeCell ref="B56:D56"/>
    <mergeCell ref="E56:G56"/>
    <mergeCell ref="B57:D57"/>
    <mergeCell ref="E57:G57"/>
    <mergeCell ref="B52:D52"/>
    <mergeCell ref="E52:G52"/>
    <mergeCell ref="B53:D53"/>
    <mergeCell ref="E53:G53"/>
    <mergeCell ref="B54:D54"/>
    <mergeCell ref="E54:G54"/>
    <mergeCell ref="B62:D62"/>
    <mergeCell ref="E62:G62"/>
    <mergeCell ref="B63:D63"/>
    <mergeCell ref="E63:G63"/>
    <mergeCell ref="B65:D65"/>
    <mergeCell ref="E65:G65"/>
    <mergeCell ref="B58:D58"/>
    <mergeCell ref="E58:G58"/>
    <mergeCell ref="B60:D60"/>
    <mergeCell ref="E60:G60"/>
    <mergeCell ref="B61:D61"/>
    <mergeCell ref="E61:G61"/>
    <mergeCell ref="B64:D64"/>
    <mergeCell ref="E64:G64"/>
    <mergeCell ref="B59:D59"/>
    <mergeCell ref="E59:G59"/>
    <mergeCell ref="B66:D66"/>
    <mergeCell ref="E66:G66"/>
    <mergeCell ref="B67:D81"/>
    <mergeCell ref="E67:G67"/>
    <mergeCell ref="E68:G68"/>
    <mergeCell ref="E69:G69"/>
    <mergeCell ref="E70:G70"/>
    <mergeCell ref="E71:G71"/>
    <mergeCell ref="E72:G72"/>
    <mergeCell ref="E73:G73"/>
    <mergeCell ref="E80:G80"/>
    <mergeCell ref="E81:G81"/>
    <mergeCell ref="E87:G87"/>
    <mergeCell ref="B88:D88"/>
    <mergeCell ref="E88:G88"/>
    <mergeCell ref="B82:D82"/>
    <mergeCell ref="E82:G82"/>
    <mergeCell ref="B83:D83"/>
    <mergeCell ref="E83:G83"/>
    <mergeCell ref="E86:G86"/>
    <mergeCell ref="E74:G74"/>
    <mergeCell ref="E75:G75"/>
    <mergeCell ref="E76:G76"/>
    <mergeCell ref="E77:G77"/>
    <mergeCell ref="E78:G78"/>
    <mergeCell ref="E79:G79"/>
    <mergeCell ref="C98:G98"/>
    <mergeCell ref="B99:G99"/>
    <mergeCell ref="C17:G17"/>
    <mergeCell ref="B18:G18"/>
    <mergeCell ref="H18:H22"/>
    <mergeCell ref="B19:G19"/>
    <mergeCell ref="B20:G20"/>
    <mergeCell ref="B21:G21"/>
    <mergeCell ref="B22:G22"/>
    <mergeCell ref="E85:G85"/>
    <mergeCell ref="B84:D86"/>
    <mergeCell ref="C94:G94"/>
    <mergeCell ref="B95:G95"/>
    <mergeCell ref="B96:G96"/>
    <mergeCell ref="B97:G97"/>
    <mergeCell ref="B93:G93"/>
    <mergeCell ref="B89:D89"/>
    <mergeCell ref="E89:G89"/>
    <mergeCell ref="B90:D90"/>
    <mergeCell ref="E90:G90"/>
    <mergeCell ref="C91:G91"/>
    <mergeCell ref="B92:G92"/>
    <mergeCell ref="E84:G84"/>
    <mergeCell ref="B87:D87"/>
  </mergeCells>
  <pageMargins left="0.7" right="0.7" top="0.75" bottom="0.75" header="0.3" footer="0.3"/>
  <pageSetup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2:G145"/>
  <sheetViews>
    <sheetView showGridLines="0" view="pageBreakPreview" zoomScale="88" zoomScaleNormal="79" zoomScaleSheetLayoutView="88" workbookViewId="0">
      <selection activeCell="C9" sqref="C9:E9"/>
    </sheetView>
  </sheetViews>
  <sheetFormatPr baseColWidth="10" defaultRowHeight="15" x14ac:dyDescent="0.25"/>
  <cols>
    <col min="1" max="1" width="10.7109375" customWidth="1"/>
    <col min="2" max="2" width="17" customWidth="1"/>
    <col min="3" max="3" width="25.140625" customWidth="1"/>
    <col min="4" max="4" width="31" customWidth="1"/>
    <col min="5" max="5" width="51" customWidth="1"/>
    <col min="6" max="6" width="23.28515625" customWidth="1"/>
    <col min="7" max="7" width="34.28515625" customWidth="1"/>
  </cols>
  <sheetData>
    <row r="2" spans="1:7" ht="18" thickBot="1" x14ac:dyDescent="0.3">
      <c r="A2" s="42"/>
      <c r="B2" s="43"/>
      <c r="C2" s="42"/>
      <c r="D2" s="42"/>
      <c r="E2" s="42"/>
      <c r="F2" s="42"/>
      <c r="G2" s="44"/>
    </row>
    <row r="3" spans="1:7" ht="34.15" customHeight="1" x14ac:dyDescent="0.25">
      <c r="A3" s="42"/>
      <c r="B3" s="346" t="s">
        <v>1017</v>
      </c>
      <c r="C3" s="347"/>
      <c r="D3" s="347"/>
      <c r="E3" s="347"/>
      <c r="F3" s="347"/>
      <c r="G3" s="348"/>
    </row>
    <row r="4" spans="1:7" ht="28.15" customHeight="1" x14ac:dyDescent="0.25">
      <c r="A4" s="42"/>
      <c r="B4" s="349" t="s">
        <v>1353</v>
      </c>
      <c r="C4" s="350"/>
      <c r="D4" s="350"/>
      <c r="E4" s="350"/>
      <c r="F4" s="350"/>
      <c r="G4" s="351"/>
    </row>
    <row r="5" spans="1:7" ht="18" x14ac:dyDescent="0.25">
      <c r="A5" s="42"/>
      <c r="B5" s="352" t="s">
        <v>0</v>
      </c>
      <c r="C5" s="353"/>
      <c r="D5" s="353"/>
      <c r="E5" s="353"/>
      <c r="F5" s="353"/>
      <c r="G5" s="354"/>
    </row>
    <row r="6" spans="1:7" ht="36" customHeight="1" thickBot="1" x14ac:dyDescent="0.3">
      <c r="A6" s="42"/>
      <c r="B6" s="635"/>
      <c r="C6" s="636"/>
      <c r="D6" s="636"/>
      <c r="E6" s="636"/>
      <c r="F6" s="636"/>
      <c r="G6" s="637"/>
    </row>
    <row r="7" spans="1:7" ht="35.25" customHeight="1" thickBot="1" x14ac:dyDescent="0.3">
      <c r="A7" s="42"/>
      <c r="B7" s="358" t="s">
        <v>1269</v>
      </c>
      <c r="C7" s="359"/>
      <c r="D7" s="359"/>
      <c r="E7" s="359"/>
      <c r="F7" s="359"/>
      <c r="G7" s="360"/>
    </row>
    <row r="8" spans="1:7" ht="30" customHeight="1" thickBot="1" x14ac:dyDescent="0.3">
      <c r="A8" s="42"/>
      <c r="B8" s="24" t="s">
        <v>403</v>
      </c>
      <c r="C8" s="548" t="s">
        <v>3</v>
      </c>
      <c r="D8" s="549"/>
      <c r="E8" s="549"/>
      <c r="F8" s="549"/>
      <c r="G8" s="550"/>
    </row>
    <row r="9" spans="1:7" ht="30" customHeight="1" x14ac:dyDescent="0.25">
      <c r="A9" s="42"/>
      <c r="B9" s="4" t="s">
        <v>4</v>
      </c>
      <c r="C9" s="448" t="str">
        <f>+B3</f>
        <v>EMPRESA DE LICORES DE CUNDINAMARCA</v>
      </c>
      <c r="D9" s="448"/>
      <c r="E9" s="449"/>
      <c r="F9" s="22" t="s">
        <v>5</v>
      </c>
      <c r="G9" s="6" t="s">
        <v>1018</v>
      </c>
    </row>
    <row r="10" spans="1:7" ht="30" customHeight="1" x14ac:dyDescent="0.25">
      <c r="A10" s="42"/>
      <c r="B10" s="7" t="s">
        <v>6</v>
      </c>
      <c r="C10" s="560" t="str">
        <f>+C9</f>
        <v>EMPRESA DE LICORES DE CUNDINAMARCA</v>
      </c>
      <c r="D10" s="560"/>
      <c r="E10" s="561"/>
      <c r="F10" s="5" t="s">
        <v>5</v>
      </c>
      <c r="G10" s="6" t="s">
        <v>1018</v>
      </c>
    </row>
    <row r="11" spans="1:7" ht="30" customHeight="1" thickBot="1" x14ac:dyDescent="0.3">
      <c r="A11" s="42"/>
      <c r="B11" s="7" t="s">
        <v>7</v>
      </c>
      <c r="C11" s="560" t="s">
        <v>1106</v>
      </c>
      <c r="D11" s="560"/>
      <c r="E11" s="561"/>
      <c r="F11" s="8" t="s">
        <v>5</v>
      </c>
      <c r="G11" s="6" t="s">
        <v>1018</v>
      </c>
    </row>
    <row r="12" spans="1:7" ht="30" customHeight="1" x14ac:dyDescent="0.25">
      <c r="A12" s="42"/>
      <c r="B12" s="123">
        <v>6.2</v>
      </c>
      <c r="C12" s="639" t="s">
        <v>9</v>
      </c>
      <c r="D12" s="640"/>
      <c r="E12" s="640"/>
      <c r="F12" s="640"/>
      <c r="G12" s="642"/>
    </row>
    <row r="13" spans="1:7" ht="79.150000000000006" customHeight="1" thickBot="1" x14ac:dyDescent="0.3">
      <c r="A13" s="48"/>
      <c r="B13" s="643" t="s">
        <v>710</v>
      </c>
      <c r="C13" s="644"/>
      <c r="D13" s="644"/>
      <c r="E13" s="644"/>
      <c r="F13" s="645"/>
      <c r="G13" s="646"/>
    </row>
    <row r="14" spans="1:7" ht="25.15" customHeight="1" thickBot="1" x14ac:dyDescent="0.3">
      <c r="A14" s="48"/>
      <c r="B14" s="24" t="s">
        <v>404</v>
      </c>
      <c r="C14" s="548" t="s">
        <v>509</v>
      </c>
      <c r="D14" s="549"/>
      <c r="E14" s="549"/>
      <c r="F14" s="549"/>
      <c r="G14" s="550"/>
    </row>
    <row r="15" spans="1:7" ht="35.450000000000003" customHeight="1" x14ac:dyDescent="0.25">
      <c r="A15" s="48"/>
      <c r="B15" s="638" t="s">
        <v>1107</v>
      </c>
      <c r="C15" s="638"/>
      <c r="D15" s="638"/>
      <c r="E15" s="638"/>
      <c r="F15" s="638"/>
      <c r="G15" s="638"/>
    </row>
    <row r="16" spans="1:7" ht="36.6" customHeight="1" thickBot="1" x14ac:dyDescent="0.3">
      <c r="A16" s="48"/>
      <c r="B16" s="33" t="s">
        <v>160</v>
      </c>
      <c r="C16" s="555" t="s">
        <v>263</v>
      </c>
      <c r="D16" s="163"/>
      <c r="E16" s="163"/>
      <c r="F16" s="163"/>
      <c r="G16" s="164"/>
    </row>
    <row r="17" spans="1:7" ht="30" customHeight="1" x14ac:dyDescent="0.25">
      <c r="A17" s="48"/>
      <c r="B17" s="23" t="s">
        <v>405</v>
      </c>
      <c r="C17" s="639" t="s">
        <v>501</v>
      </c>
      <c r="D17" s="640"/>
      <c r="E17" s="640"/>
      <c r="F17" s="640"/>
      <c r="G17" s="641"/>
    </row>
    <row r="18" spans="1:7" ht="44.45" customHeight="1" thickBot="1" x14ac:dyDescent="0.3">
      <c r="A18" s="134" t="s">
        <v>1039</v>
      </c>
      <c r="B18" s="213" t="s">
        <v>859</v>
      </c>
      <c r="C18" s="214"/>
      <c r="D18" s="214"/>
      <c r="E18" s="214"/>
      <c r="F18" s="214"/>
      <c r="G18" s="215"/>
    </row>
    <row r="19" spans="1:7" ht="31.9" customHeight="1" thickTop="1" x14ac:dyDescent="0.25">
      <c r="A19" s="1"/>
      <c r="B19" s="216" t="s">
        <v>502</v>
      </c>
      <c r="C19" s="160"/>
      <c r="D19" s="160"/>
      <c r="E19" s="160"/>
      <c r="F19" s="160"/>
      <c r="G19" s="161"/>
    </row>
    <row r="20" spans="1:7" ht="31.9" customHeight="1" x14ac:dyDescent="0.25">
      <c r="A20" s="1"/>
      <c r="B20" s="216" t="s">
        <v>503</v>
      </c>
      <c r="C20" s="160"/>
      <c r="D20" s="160"/>
      <c r="E20" s="160"/>
      <c r="F20" s="160"/>
      <c r="G20" s="161"/>
    </row>
    <row r="21" spans="1:7" ht="31.9" customHeight="1" x14ac:dyDescent="0.25">
      <c r="A21" s="1"/>
      <c r="B21" s="216" t="s">
        <v>506</v>
      </c>
      <c r="C21" s="160"/>
      <c r="D21" s="160"/>
      <c r="E21" s="160"/>
      <c r="F21" s="160"/>
      <c r="G21" s="161"/>
    </row>
    <row r="22" spans="1:7" ht="31.9" customHeight="1" x14ac:dyDescent="0.25">
      <c r="A22" s="1"/>
      <c r="B22" s="216" t="s">
        <v>505</v>
      </c>
      <c r="C22" s="160"/>
      <c r="D22" s="160"/>
      <c r="E22" s="160"/>
      <c r="F22" s="160"/>
      <c r="G22" s="161"/>
    </row>
    <row r="23" spans="1:7" ht="38.25" customHeight="1" thickBot="1" x14ac:dyDescent="0.3">
      <c r="A23" s="134" t="s">
        <v>1039</v>
      </c>
      <c r="B23" s="297" t="s">
        <v>978</v>
      </c>
      <c r="C23" s="193"/>
      <c r="D23" s="193"/>
      <c r="E23" s="193"/>
      <c r="F23" s="193"/>
      <c r="G23" s="194"/>
    </row>
    <row r="24" spans="1:7" ht="31.15" customHeight="1" thickBot="1" x14ac:dyDescent="0.3">
      <c r="A24" s="48"/>
      <c r="B24" s="24" t="s">
        <v>406</v>
      </c>
      <c r="C24" s="548" t="s">
        <v>264</v>
      </c>
      <c r="D24" s="549"/>
      <c r="E24" s="549"/>
      <c r="F24" s="549"/>
      <c r="G24" s="550"/>
    </row>
    <row r="25" spans="1:7" ht="282.75" customHeight="1" x14ac:dyDescent="0.25">
      <c r="A25" s="48"/>
      <c r="B25" s="620" t="s">
        <v>1381</v>
      </c>
      <c r="C25" s="621"/>
      <c r="D25" s="622"/>
      <c r="E25" s="160" t="s">
        <v>958</v>
      </c>
      <c r="F25" s="629"/>
      <c r="G25" s="630"/>
    </row>
    <row r="26" spans="1:7" ht="83.45" customHeight="1" x14ac:dyDescent="0.25">
      <c r="A26" s="48"/>
      <c r="B26" s="623"/>
      <c r="C26" s="624"/>
      <c r="D26" s="625"/>
      <c r="E26" s="66" t="s">
        <v>510</v>
      </c>
      <c r="F26" s="631" t="s">
        <v>511</v>
      </c>
      <c r="G26" s="632"/>
    </row>
    <row r="27" spans="1:7" ht="33" customHeight="1" x14ac:dyDescent="0.25">
      <c r="A27" s="48"/>
      <c r="B27" s="623"/>
      <c r="C27" s="624"/>
      <c r="D27" s="625"/>
      <c r="E27" s="67" t="s">
        <v>512</v>
      </c>
      <c r="F27" s="633">
        <v>1000000000</v>
      </c>
      <c r="G27" s="634"/>
    </row>
    <row r="28" spans="1:7" ht="33" customHeight="1" x14ac:dyDescent="0.25">
      <c r="A28" s="48"/>
      <c r="B28" s="623"/>
      <c r="C28" s="624"/>
      <c r="D28" s="625"/>
      <c r="E28" s="67" t="s">
        <v>513</v>
      </c>
      <c r="F28" s="633">
        <v>1000000000</v>
      </c>
      <c r="G28" s="634"/>
    </row>
    <row r="29" spans="1:7" ht="33" customHeight="1" x14ac:dyDescent="0.25">
      <c r="A29" s="48"/>
      <c r="B29" s="623"/>
      <c r="C29" s="624"/>
      <c r="D29" s="625"/>
      <c r="E29" s="67" t="s">
        <v>514</v>
      </c>
      <c r="F29" s="633">
        <v>2000000000</v>
      </c>
      <c r="G29" s="634"/>
    </row>
    <row r="30" spans="1:7" ht="33" customHeight="1" x14ac:dyDescent="0.25">
      <c r="A30" s="48"/>
      <c r="B30" s="623"/>
      <c r="C30" s="624"/>
      <c r="D30" s="625"/>
      <c r="E30" s="68" t="s">
        <v>515</v>
      </c>
      <c r="F30" s="633">
        <f>+F29+F28</f>
        <v>3000000000</v>
      </c>
      <c r="G30" s="634"/>
    </row>
    <row r="31" spans="1:7" ht="48" customHeight="1" thickBot="1" x14ac:dyDescent="0.3">
      <c r="A31" s="48"/>
      <c r="B31" s="626"/>
      <c r="C31" s="627"/>
      <c r="D31" s="628"/>
      <c r="E31" s="160" t="s">
        <v>516</v>
      </c>
      <c r="F31" s="160"/>
      <c r="G31" s="161"/>
    </row>
    <row r="32" spans="1:7" ht="84.6" customHeight="1" x14ac:dyDescent="0.25">
      <c r="A32" s="48"/>
      <c r="B32" s="580" t="s">
        <v>517</v>
      </c>
      <c r="C32" s="581"/>
      <c r="D32" s="582"/>
      <c r="E32" s="159" t="s">
        <v>776</v>
      </c>
      <c r="F32" s="160"/>
      <c r="G32" s="161"/>
    </row>
    <row r="33" spans="1:7" ht="126" customHeight="1" x14ac:dyDescent="0.25">
      <c r="A33" s="48"/>
      <c r="B33" s="580" t="s">
        <v>518</v>
      </c>
      <c r="C33" s="581"/>
      <c r="D33" s="582"/>
      <c r="E33" s="159" t="s">
        <v>803</v>
      </c>
      <c r="F33" s="160"/>
      <c r="G33" s="161"/>
    </row>
    <row r="34" spans="1:7" ht="76.150000000000006" customHeight="1" x14ac:dyDescent="0.25">
      <c r="A34" s="48"/>
      <c r="B34" s="580" t="s">
        <v>519</v>
      </c>
      <c r="C34" s="581"/>
      <c r="D34" s="582"/>
      <c r="E34" s="159" t="s">
        <v>520</v>
      </c>
      <c r="F34" s="160"/>
      <c r="G34" s="161"/>
    </row>
    <row r="35" spans="1:7" ht="92.45" customHeight="1" x14ac:dyDescent="0.25">
      <c r="A35" s="48"/>
      <c r="B35" s="580" t="s">
        <v>521</v>
      </c>
      <c r="C35" s="581"/>
      <c r="D35" s="582"/>
      <c r="E35" s="159" t="s">
        <v>522</v>
      </c>
      <c r="F35" s="160"/>
      <c r="G35" s="161"/>
    </row>
    <row r="36" spans="1:7" ht="98.45" customHeight="1" x14ac:dyDescent="0.25">
      <c r="A36" s="48"/>
      <c r="B36" s="580" t="s">
        <v>523</v>
      </c>
      <c r="C36" s="581"/>
      <c r="D36" s="582"/>
      <c r="E36" s="159" t="s">
        <v>524</v>
      </c>
      <c r="F36" s="160"/>
      <c r="G36" s="161"/>
    </row>
    <row r="37" spans="1:7" ht="70.150000000000006" customHeight="1" thickBot="1" x14ac:dyDescent="0.3">
      <c r="A37" s="48"/>
      <c r="B37" s="580" t="s">
        <v>525</v>
      </c>
      <c r="C37" s="581"/>
      <c r="D37" s="582"/>
      <c r="E37" s="159" t="s">
        <v>526</v>
      </c>
      <c r="F37" s="160"/>
      <c r="G37" s="161"/>
    </row>
    <row r="38" spans="1:7" ht="29.45" customHeight="1" thickBot="1" x14ac:dyDescent="0.3">
      <c r="A38" s="48"/>
      <c r="B38" s="24" t="s">
        <v>406</v>
      </c>
      <c r="C38" s="548" t="s">
        <v>527</v>
      </c>
      <c r="D38" s="549"/>
      <c r="E38" s="549"/>
      <c r="F38" s="549"/>
      <c r="G38" s="550"/>
    </row>
    <row r="39" spans="1:7" ht="34.9" customHeight="1" x14ac:dyDescent="0.25">
      <c r="A39" s="48"/>
      <c r="B39" s="649" t="s">
        <v>528</v>
      </c>
      <c r="C39" s="650"/>
      <c r="D39" s="651"/>
      <c r="E39" s="652" t="s">
        <v>719</v>
      </c>
      <c r="F39" s="653"/>
      <c r="G39" s="654"/>
    </row>
    <row r="40" spans="1:7" ht="108.6" customHeight="1" x14ac:dyDescent="0.25">
      <c r="A40" s="48"/>
      <c r="B40" s="580" t="s">
        <v>529</v>
      </c>
      <c r="C40" s="581"/>
      <c r="D40" s="582"/>
      <c r="E40" s="159" t="s">
        <v>720</v>
      </c>
      <c r="F40" s="160"/>
      <c r="G40" s="161"/>
    </row>
    <row r="41" spans="1:7" ht="224.45" customHeight="1" x14ac:dyDescent="0.25">
      <c r="A41" s="48"/>
      <c r="B41" s="580" t="s">
        <v>530</v>
      </c>
      <c r="C41" s="581"/>
      <c r="D41" s="582"/>
      <c r="E41" s="159" t="s">
        <v>697</v>
      </c>
      <c r="F41" s="160"/>
      <c r="G41" s="161"/>
    </row>
    <row r="42" spans="1:7" ht="203.45" customHeight="1" x14ac:dyDescent="0.25">
      <c r="A42" s="48"/>
      <c r="B42" s="580" t="s">
        <v>531</v>
      </c>
      <c r="C42" s="581"/>
      <c r="D42" s="582"/>
      <c r="E42" s="159" t="s">
        <v>721</v>
      </c>
      <c r="F42" s="160"/>
      <c r="G42" s="161"/>
    </row>
    <row r="43" spans="1:7" ht="133.15" customHeight="1" x14ac:dyDescent="0.25">
      <c r="A43" s="48"/>
      <c r="B43" s="591" t="s">
        <v>1382</v>
      </c>
      <c r="C43" s="592"/>
      <c r="D43" s="593"/>
      <c r="E43" s="159" t="s">
        <v>532</v>
      </c>
      <c r="F43" s="160"/>
      <c r="G43" s="161"/>
    </row>
    <row r="44" spans="1:7" ht="108.6" customHeight="1" x14ac:dyDescent="0.25">
      <c r="A44" s="48"/>
      <c r="B44" s="591" t="s">
        <v>1419</v>
      </c>
      <c r="C44" s="592"/>
      <c r="D44" s="593"/>
      <c r="E44" s="159" t="s">
        <v>722</v>
      </c>
      <c r="F44" s="160"/>
      <c r="G44" s="161"/>
    </row>
    <row r="45" spans="1:7" ht="207" customHeight="1" x14ac:dyDescent="0.25">
      <c r="A45" s="48"/>
      <c r="B45" s="580" t="s">
        <v>533</v>
      </c>
      <c r="C45" s="581"/>
      <c r="D45" s="582"/>
      <c r="E45" s="159" t="s">
        <v>723</v>
      </c>
      <c r="F45" s="160"/>
      <c r="G45" s="161"/>
    </row>
    <row r="46" spans="1:7" ht="121.9" customHeight="1" x14ac:dyDescent="0.25">
      <c r="A46" s="48"/>
      <c r="B46" s="580" t="s">
        <v>534</v>
      </c>
      <c r="C46" s="581"/>
      <c r="D46" s="582"/>
      <c r="E46" s="159" t="s">
        <v>724</v>
      </c>
      <c r="F46" s="160"/>
      <c r="G46" s="161"/>
    </row>
    <row r="47" spans="1:7" ht="224.45" customHeight="1" x14ac:dyDescent="0.25">
      <c r="A47" s="48"/>
      <c r="B47" s="600" t="s">
        <v>535</v>
      </c>
      <c r="C47" s="601"/>
      <c r="D47" s="601"/>
      <c r="E47" s="159" t="s">
        <v>725</v>
      </c>
      <c r="F47" s="160"/>
      <c r="G47" s="161"/>
    </row>
    <row r="48" spans="1:7" ht="27" customHeight="1" x14ac:dyDescent="0.25">
      <c r="A48" s="48"/>
      <c r="B48" s="602"/>
      <c r="C48" s="603"/>
      <c r="D48" s="603"/>
      <c r="E48" s="606" t="s">
        <v>536</v>
      </c>
      <c r="F48" s="607"/>
      <c r="G48" s="608"/>
    </row>
    <row r="49" spans="1:7" ht="16.5" x14ac:dyDescent="0.25">
      <c r="A49" s="48"/>
      <c r="B49" s="602"/>
      <c r="C49" s="603"/>
      <c r="D49" s="603"/>
      <c r="E49" s="617" t="s">
        <v>537</v>
      </c>
      <c r="F49" s="619" t="s">
        <v>538</v>
      </c>
      <c r="G49" s="608"/>
    </row>
    <row r="50" spans="1:7" ht="24" customHeight="1" x14ac:dyDescent="0.25">
      <c r="A50" s="48"/>
      <c r="B50" s="602"/>
      <c r="C50" s="603"/>
      <c r="D50" s="603"/>
      <c r="E50" s="618"/>
      <c r="F50" s="69" t="s">
        <v>539</v>
      </c>
      <c r="G50" s="70" t="s">
        <v>540</v>
      </c>
    </row>
    <row r="51" spans="1:7" ht="24.6" customHeight="1" x14ac:dyDescent="0.25">
      <c r="A51" s="48"/>
      <c r="B51" s="602"/>
      <c r="C51" s="603"/>
      <c r="D51" s="603"/>
      <c r="E51" s="71" t="s">
        <v>541</v>
      </c>
      <c r="F51" s="72" t="s">
        <v>542</v>
      </c>
      <c r="G51" s="73" t="s">
        <v>543</v>
      </c>
    </row>
    <row r="52" spans="1:7" ht="31.15" customHeight="1" x14ac:dyDescent="0.25">
      <c r="A52" s="48"/>
      <c r="B52" s="602"/>
      <c r="C52" s="603"/>
      <c r="D52" s="603"/>
      <c r="E52" s="74" t="s">
        <v>544</v>
      </c>
      <c r="F52" s="72" t="s">
        <v>545</v>
      </c>
      <c r="G52" s="73" t="s">
        <v>542</v>
      </c>
    </row>
    <row r="53" spans="1:7" ht="22.15" customHeight="1" x14ac:dyDescent="0.25">
      <c r="A53" s="48"/>
      <c r="B53" s="602"/>
      <c r="C53" s="603"/>
      <c r="D53" s="603"/>
      <c r="E53" s="71" t="s">
        <v>546</v>
      </c>
      <c r="F53" s="72" t="s">
        <v>547</v>
      </c>
      <c r="G53" s="73" t="s">
        <v>548</v>
      </c>
    </row>
    <row r="54" spans="1:7" ht="16.5" x14ac:dyDescent="0.25">
      <c r="A54" s="48"/>
      <c r="B54" s="602"/>
      <c r="C54" s="603"/>
      <c r="D54" s="603"/>
      <c r="E54" s="71" t="s">
        <v>549</v>
      </c>
      <c r="F54" s="72" t="s">
        <v>550</v>
      </c>
      <c r="G54" s="73" t="s">
        <v>551</v>
      </c>
    </row>
    <row r="55" spans="1:7" ht="16.5" x14ac:dyDescent="0.25">
      <c r="A55" s="48"/>
      <c r="B55" s="602"/>
      <c r="C55" s="603"/>
      <c r="D55" s="603"/>
      <c r="E55" s="71" t="s">
        <v>552</v>
      </c>
      <c r="F55" s="72" t="s">
        <v>543</v>
      </c>
      <c r="G55" s="73" t="s">
        <v>553</v>
      </c>
    </row>
    <row r="56" spans="1:7" ht="16.5" x14ac:dyDescent="0.25">
      <c r="A56" s="48"/>
      <c r="B56" s="602"/>
      <c r="C56" s="603"/>
      <c r="D56" s="603"/>
      <c r="E56" s="71" t="s">
        <v>554</v>
      </c>
      <c r="F56" s="72" t="s">
        <v>555</v>
      </c>
      <c r="G56" s="73" t="s">
        <v>556</v>
      </c>
    </row>
    <row r="57" spans="1:7" ht="24.6" customHeight="1" x14ac:dyDescent="0.25">
      <c r="A57" s="48"/>
      <c r="B57" s="602"/>
      <c r="C57" s="603"/>
      <c r="D57" s="603"/>
      <c r="E57" s="74" t="s">
        <v>557</v>
      </c>
      <c r="F57" s="72" t="s">
        <v>556</v>
      </c>
      <c r="G57" s="73" t="s">
        <v>558</v>
      </c>
    </row>
    <row r="58" spans="1:7" ht="16.5" x14ac:dyDescent="0.25">
      <c r="A58" s="48"/>
      <c r="B58" s="602"/>
      <c r="C58" s="603"/>
      <c r="D58" s="603"/>
      <c r="E58" s="71" t="s">
        <v>559</v>
      </c>
      <c r="F58" s="72" t="s">
        <v>553</v>
      </c>
      <c r="G58" s="73" t="s">
        <v>560</v>
      </c>
    </row>
    <row r="59" spans="1:7" ht="17.25" thickBot="1" x14ac:dyDescent="0.3">
      <c r="A59" s="48"/>
      <c r="B59" s="604"/>
      <c r="C59" s="605"/>
      <c r="D59" s="605"/>
      <c r="E59" s="75" t="s">
        <v>561</v>
      </c>
      <c r="F59" s="76" t="s">
        <v>562</v>
      </c>
      <c r="G59" s="77" t="s">
        <v>562</v>
      </c>
    </row>
    <row r="60" spans="1:7" ht="322.14999999999998" customHeight="1" x14ac:dyDescent="0.25">
      <c r="A60" s="48"/>
      <c r="B60" s="600" t="s">
        <v>563</v>
      </c>
      <c r="C60" s="601"/>
      <c r="D60" s="601"/>
      <c r="E60" s="159" t="s">
        <v>726</v>
      </c>
      <c r="F60" s="160"/>
      <c r="G60" s="161"/>
    </row>
    <row r="61" spans="1:7" ht="24" customHeight="1" x14ac:dyDescent="0.25">
      <c r="A61" s="48"/>
      <c r="B61" s="602"/>
      <c r="C61" s="603"/>
      <c r="D61" s="603"/>
      <c r="E61" s="606" t="s">
        <v>564</v>
      </c>
      <c r="F61" s="607"/>
      <c r="G61" s="608"/>
    </row>
    <row r="62" spans="1:7" ht="31.9" customHeight="1" x14ac:dyDescent="0.25">
      <c r="A62" s="48"/>
      <c r="B62" s="602"/>
      <c r="C62" s="603"/>
      <c r="D62" s="603"/>
      <c r="E62" s="78" t="s">
        <v>537</v>
      </c>
      <c r="F62" s="609" t="s">
        <v>565</v>
      </c>
      <c r="G62" s="610"/>
    </row>
    <row r="63" spans="1:7" ht="34.9" customHeight="1" x14ac:dyDescent="0.25">
      <c r="A63" s="48"/>
      <c r="B63" s="602"/>
      <c r="C63" s="603"/>
      <c r="D63" s="603"/>
      <c r="E63" s="79" t="s">
        <v>566</v>
      </c>
      <c r="F63" s="595" t="s">
        <v>567</v>
      </c>
      <c r="G63" s="596"/>
    </row>
    <row r="64" spans="1:7" ht="51.75" x14ac:dyDescent="0.25">
      <c r="A64" s="48"/>
      <c r="B64" s="602"/>
      <c r="C64" s="603"/>
      <c r="D64" s="603"/>
      <c r="E64" s="80" t="s">
        <v>568</v>
      </c>
      <c r="F64" s="595" t="s">
        <v>569</v>
      </c>
      <c r="G64" s="596"/>
    </row>
    <row r="65" spans="1:7" ht="31.15" customHeight="1" x14ac:dyDescent="0.25">
      <c r="A65" s="48"/>
      <c r="B65" s="602"/>
      <c r="C65" s="603"/>
      <c r="D65" s="603"/>
      <c r="E65" s="79" t="s">
        <v>570</v>
      </c>
      <c r="F65" s="523" t="s">
        <v>571</v>
      </c>
      <c r="G65" s="594"/>
    </row>
    <row r="66" spans="1:7" ht="33" customHeight="1" x14ac:dyDescent="0.25">
      <c r="A66" s="48"/>
      <c r="B66" s="602"/>
      <c r="C66" s="603"/>
      <c r="D66" s="603"/>
      <c r="E66" s="79" t="s">
        <v>572</v>
      </c>
      <c r="F66" s="595" t="s">
        <v>573</v>
      </c>
      <c r="G66" s="596"/>
    </row>
    <row r="67" spans="1:7" ht="28.15" customHeight="1" x14ac:dyDescent="0.25">
      <c r="A67" s="48"/>
      <c r="B67" s="602"/>
      <c r="C67" s="603"/>
      <c r="D67" s="603"/>
      <c r="E67" s="79" t="s">
        <v>574</v>
      </c>
      <c r="F67" s="595" t="s">
        <v>573</v>
      </c>
      <c r="G67" s="596"/>
    </row>
    <row r="68" spans="1:7" ht="348" customHeight="1" x14ac:dyDescent="0.25">
      <c r="A68" s="48"/>
      <c r="B68" s="600" t="s">
        <v>575</v>
      </c>
      <c r="C68" s="601"/>
      <c r="D68" s="601"/>
      <c r="E68" s="159" t="s">
        <v>576</v>
      </c>
      <c r="F68" s="160"/>
      <c r="G68" s="161"/>
    </row>
    <row r="69" spans="1:7" ht="20.45" customHeight="1" x14ac:dyDescent="0.25">
      <c r="A69" s="48"/>
      <c r="B69" s="602"/>
      <c r="C69" s="603"/>
      <c r="D69" s="603"/>
      <c r="E69" s="606" t="s">
        <v>577</v>
      </c>
      <c r="F69" s="607"/>
      <c r="G69" s="608"/>
    </row>
    <row r="70" spans="1:7" ht="26.45" customHeight="1" x14ac:dyDescent="0.25">
      <c r="A70" s="48"/>
      <c r="B70" s="602"/>
      <c r="C70" s="603"/>
      <c r="D70" s="603"/>
      <c r="E70" s="78" t="s">
        <v>537</v>
      </c>
      <c r="F70" s="609" t="s">
        <v>565</v>
      </c>
      <c r="G70" s="610"/>
    </row>
    <row r="71" spans="1:7" ht="56.45" customHeight="1" x14ac:dyDescent="0.25">
      <c r="A71" s="48"/>
      <c r="B71" s="602"/>
      <c r="C71" s="603"/>
      <c r="D71" s="603"/>
      <c r="E71" s="80" t="s">
        <v>957</v>
      </c>
      <c r="F71" s="611" t="s">
        <v>571</v>
      </c>
      <c r="G71" s="612"/>
    </row>
    <row r="72" spans="1:7" ht="36.6" customHeight="1" x14ac:dyDescent="0.25">
      <c r="A72" s="48"/>
      <c r="B72" s="602"/>
      <c r="C72" s="603"/>
      <c r="D72" s="603"/>
      <c r="E72" s="80" t="s">
        <v>578</v>
      </c>
      <c r="F72" s="613" t="s">
        <v>569</v>
      </c>
      <c r="G72" s="614"/>
    </row>
    <row r="73" spans="1:7" ht="43.15" customHeight="1" x14ac:dyDescent="0.25">
      <c r="A73" s="48"/>
      <c r="B73" s="602"/>
      <c r="C73" s="603"/>
      <c r="D73" s="603"/>
      <c r="E73" s="79" t="s">
        <v>572</v>
      </c>
      <c r="F73" s="613" t="s">
        <v>573</v>
      </c>
      <c r="G73" s="614"/>
    </row>
    <row r="74" spans="1:7" ht="47.45" customHeight="1" thickBot="1" x14ac:dyDescent="0.3">
      <c r="A74" s="48"/>
      <c r="B74" s="604"/>
      <c r="C74" s="605"/>
      <c r="D74" s="605"/>
      <c r="E74" s="81" t="s">
        <v>574</v>
      </c>
      <c r="F74" s="615" t="s">
        <v>573</v>
      </c>
      <c r="G74" s="616"/>
    </row>
    <row r="75" spans="1:7" ht="66.599999999999994" customHeight="1" x14ac:dyDescent="0.25">
      <c r="A75" s="48"/>
      <c r="B75" s="189" t="s">
        <v>579</v>
      </c>
      <c r="C75" s="163"/>
      <c r="D75" s="264"/>
      <c r="E75" s="159" t="s">
        <v>580</v>
      </c>
      <c r="F75" s="160"/>
      <c r="G75" s="161"/>
    </row>
    <row r="76" spans="1:7" ht="61.15" customHeight="1" thickBot="1" x14ac:dyDescent="0.3">
      <c r="A76" s="48"/>
      <c r="B76" s="189" t="s">
        <v>47</v>
      </c>
      <c r="C76" s="163"/>
      <c r="D76" s="264"/>
      <c r="E76" s="159" t="s">
        <v>268</v>
      </c>
      <c r="F76" s="160"/>
      <c r="G76" s="161"/>
    </row>
    <row r="77" spans="1:7" ht="24.75" customHeight="1" thickBot="1" x14ac:dyDescent="0.3">
      <c r="A77" s="48"/>
      <c r="B77" s="24" t="s">
        <v>407</v>
      </c>
      <c r="C77" s="548" t="s">
        <v>49</v>
      </c>
      <c r="D77" s="549"/>
      <c r="E77" s="549"/>
      <c r="F77" s="549"/>
      <c r="G77" s="550"/>
    </row>
    <row r="78" spans="1:7" ht="188.45" customHeight="1" x14ac:dyDescent="0.25">
      <c r="A78" s="48"/>
      <c r="B78" s="597" t="s">
        <v>581</v>
      </c>
      <c r="C78" s="598"/>
      <c r="D78" s="599"/>
      <c r="E78" s="275" t="s">
        <v>51</v>
      </c>
      <c r="F78" s="276"/>
      <c r="G78" s="277"/>
    </row>
    <row r="79" spans="1:7" ht="141" customHeight="1" x14ac:dyDescent="0.25">
      <c r="A79" s="48"/>
      <c r="B79" s="580" t="s">
        <v>75</v>
      </c>
      <c r="C79" s="581"/>
      <c r="D79" s="582"/>
      <c r="E79" s="159" t="s">
        <v>76</v>
      </c>
      <c r="F79" s="160"/>
      <c r="G79" s="161"/>
    </row>
    <row r="80" spans="1:7" ht="71.45" customHeight="1" x14ac:dyDescent="0.25">
      <c r="A80" s="48"/>
      <c r="B80" s="585" t="s">
        <v>1108</v>
      </c>
      <c r="C80" s="586"/>
      <c r="D80" s="587"/>
      <c r="E80" s="159" t="s">
        <v>1027</v>
      </c>
      <c r="F80" s="160"/>
      <c r="G80" s="161"/>
    </row>
    <row r="81" spans="1:7" ht="62.45" customHeight="1" x14ac:dyDescent="0.25">
      <c r="A81" s="48"/>
      <c r="B81" s="189" t="s">
        <v>267</v>
      </c>
      <c r="C81" s="190"/>
      <c r="D81" s="191"/>
      <c r="E81" s="159" t="s">
        <v>72</v>
      </c>
      <c r="F81" s="160"/>
      <c r="G81" s="161"/>
    </row>
    <row r="82" spans="1:7" ht="88.9" customHeight="1" x14ac:dyDescent="0.25">
      <c r="A82" s="48"/>
      <c r="B82" s="585" t="s">
        <v>55</v>
      </c>
      <c r="C82" s="586"/>
      <c r="D82" s="587"/>
      <c r="E82" s="159" t="s">
        <v>838</v>
      </c>
      <c r="F82" s="160"/>
      <c r="G82" s="161"/>
    </row>
    <row r="83" spans="1:7" ht="208.15" customHeight="1" x14ac:dyDescent="0.25">
      <c r="A83" s="48"/>
      <c r="B83" s="591" t="s">
        <v>1383</v>
      </c>
      <c r="C83" s="592"/>
      <c r="D83" s="593"/>
      <c r="E83" s="491" t="s">
        <v>893</v>
      </c>
      <c r="F83" s="492"/>
      <c r="G83" s="493"/>
    </row>
    <row r="84" spans="1:7" ht="118.15" customHeight="1" x14ac:dyDescent="0.25">
      <c r="A84" s="48"/>
      <c r="B84" s="585" t="s">
        <v>73</v>
      </c>
      <c r="C84" s="586"/>
      <c r="D84" s="587"/>
      <c r="E84" s="159" t="s">
        <v>74</v>
      </c>
      <c r="F84" s="160"/>
      <c r="G84" s="161"/>
    </row>
    <row r="85" spans="1:7" ht="115.9" customHeight="1" x14ac:dyDescent="0.25">
      <c r="A85" s="48"/>
      <c r="B85" s="585" t="s">
        <v>56</v>
      </c>
      <c r="C85" s="647"/>
      <c r="D85" s="648"/>
      <c r="E85" s="159" t="s">
        <v>57</v>
      </c>
      <c r="F85" s="160"/>
      <c r="G85" s="161"/>
    </row>
    <row r="86" spans="1:7" ht="142.15" customHeight="1" x14ac:dyDescent="0.25">
      <c r="A86" s="48"/>
      <c r="B86" s="580" t="s">
        <v>582</v>
      </c>
      <c r="C86" s="583"/>
      <c r="D86" s="584"/>
      <c r="E86" s="159" t="s">
        <v>583</v>
      </c>
      <c r="F86" s="160"/>
      <c r="G86" s="161"/>
    </row>
    <row r="87" spans="1:7" ht="98.45" customHeight="1" x14ac:dyDescent="0.25">
      <c r="A87" s="48"/>
      <c r="B87" s="575" t="s">
        <v>1225</v>
      </c>
      <c r="C87" s="576"/>
      <c r="D87" s="577"/>
      <c r="E87" s="159" t="s">
        <v>1224</v>
      </c>
      <c r="F87" s="160"/>
      <c r="G87" s="161"/>
    </row>
    <row r="88" spans="1:7" ht="94.9" customHeight="1" x14ac:dyDescent="0.25">
      <c r="A88" s="48"/>
      <c r="B88" s="585" t="s">
        <v>190</v>
      </c>
      <c r="C88" s="586"/>
      <c r="D88" s="587"/>
      <c r="E88" s="159" t="s">
        <v>1109</v>
      </c>
      <c r="F88" s="160"/>
      <c r="G88" s="161"/>
    </row>
    <row r="89" spans="1:7" ht="133.9" customHeight="1" x14ac:dyDescent="0.25">
      <c r="A89" s="48"/>
      <c r="B89" s="588" t="s">
        <v>107</v>
      </c>
      <c r="C89" s="589"/>
      <c r="D89" s="590"/>
      <c r="E89" s="159" t="s">
        <v>108</v>
      </c>
      <c r="F89" s="160"/>
      <c r="G89" s="161"/>
    </row>
    <row r="90" spans="1:7" ht="67.150000000000006" customHeight="1" x14ac:dyDescent="0.25">
      <c r="A90" s="48"/>
      <c r="B90" s="580" t="s">
        <v>194</v>
      </c>
      <c r="C90" s="583"/>
      <c r="D90" s="584"/>
      <c r="E90" s="159" t="s">
        <v>195</v>
      </c>
      <c r="F90" s="160"/>
      <c r="G90" s="161"/>
    </row>
    <row r="91" spans="1:7" ht="55.9" customHeight="1" x14ac:dyDescent="0.25">
      <c r="A91" s="48"/>
      <c r="B91" s="580" t="s">
        <v>744</v>
      </c>
      <c r="C91" s="583"/>
      <c r="D91" s="584"/>
      <c r="E91" s="159" t="s">
        <v>745</v>
      </c>
      <c r="F91" s="160"/>
      <c r="G91" s="161"/>
    </row>
    <row r="92" spans="1:7" ht="94.9" customHeight="1" x14ac:dyDescent="0.25">
      <c r="A92" s="48"/>
      <c r="B92" s="580" t="s">
        <v>746</v>
      </c>
      <c r="C92" s="583"/>
      <c r="D92" s="584"/>
      <c r="E92" s="159" t="s">
        <v>747</v>
      </c>
      <c r="F92" s="160"/>
      <c r="G92" s="161"/>
    </row>
    <row r="93" spans="1:7" ht="94.15" customHeight="1" x14ac:dyDescent="0.25">
      <c r="A93" s="48"/>
      <c r="B93" s="585" t="s">
        <v>474</v>
      </c>
      <c r="C93" s="586"/>
      <c r="D93" s="587"/>
      <c r="E93" s="159" t="s">
        <v>584</v>
      </c>
      <c r="F93" s="160"/>
      <c r="G93" s="161"/>
    </row>
    <row r="94" spans="1:7" ht="136.15" customHeight="1" x14ac:dyDescent="0.25">
      <c r="A94" s="48"/>
      <c r="B94" s="168" t="s">
        <v>92</v>
      </c>
      <c r="C94" s="169"/>
      <c r="D94" s="170"/>
      <c r="E94" s="159" t="s">
        <v>93</v>
      </c>
      <c r="F94" s="160"/>
      <c r="G94" s="161"/>
    </row>
    <row r="95" spans="1:7" ht="193.9" customHeight="1" x14ac:dyDescent="0.25">
      <c r="A95" s="48"/>
      <c r="B95" s="405" t="s">
        <v>90</v>
      </c>
      <c r="C95" s="406"/>
      <c r="D95" s="407"/>
      <c r="E95" s="159" t="s">
        <v>1110</v>
      </c>
      <c r="F95" s="160"/>
      <c r="G95" s="161"/>
    </row>
    <row r="96" spans="1:7" ht="187.9" customHeight="1" x14ac:dyDescent="0.25">
      <c r="A96" s="48"/>
      <c r="B96" s="575" t="s">
        <v>585</v>
      </c>
      <c r="C96" s="576"/>
      <c r="D96" s="577"/>
      <c r="E96" s="159" t="s">
        <v>586</v>
      </c>
      <c r="F96" s="160"/>
      <c r="G96" s="161"/>
    </row>
    <row r="97" spans="1:7" ht="84" customHeight="1" x14ac:dyDescent="0.25">
      <c r="A97" s="48"/>
      <c r="B97" s="580" t="s">
        <v>587</v>
      </c>
      <c r="C97" s="581"/>
      <c r="D97" s="582"/>
      <c r="E97" s="159" t="s">
        <v>588</v>
      </c>
      <c r="F97" s="160"/>
      <c r="G97" s="161"/>
    </row>
    <row r="98" spans="1:7" ht="124.15" customHeight="1" x14ac:dyDescent="0.25">
      <c r="A98" s="48"/>
      <c r="B98" s="189" t="s">
        <v>205</v>
      </c>
      <c r="C98" s="190"/>
      <c r="D98" s="191"/>
      <c r="E98" s="159" t="s">
        <v>904</v>
      </c>
      <c r="F98" s="160"/>
      <c r="G98" s="161"/>
    </row>
    <row r="99" spans="1:7" ht="81" customHeight="1" x14ac:dyDescent="0.25">
      <c r="A99" s="48"/>
      <c r="B99" s="580" t="s">
        <v>589</v>
      </c>
      <c r="C99" s="581"/>
      <c r="D99" s="582"/>
      <c r="E99" s="159" t="s">
        <v>727</v>
      </c>
      <c r="F99" s="160"/>
      <c r="G99" s="161"/>
    </row>
    <row r="100" spans="1:7" ht="94.15" customHeight="1" x14ac:dyDescent="0.25">
      <c r="A100" s="48"/>
      <c r="B100" s="580" t="s">
        <v>910</v>
      </c>
      <c r="C100" s="581"/>
      <c r="D100" s="582"/>
      <c r="E100" s="159" t="s">
        <v>930</v>
      </c>
      <c r="F100" s="160"/>
      <c r="G100" s="161"/>
    </row>
    <row r="101" spans="1:7" ht="68.45" customHeight="1" x14ac:dyDescent="0.25">
      <c r="A101" s="48"/>
      <c r="B101" s="580" t="s">
        <v>700</v>
      </c>
      <c r="C101" s="581"/>
      <c r="D101" s="582"/>
      <c r="E101" s="159" t="s">
        <v>699</v>
      </c>
      <c r="F101" s="160"/>
      <c r="G101" s="161"/>
    </row>
    <row r="102" spans="1:7" ht="229.9" customHeight="1" x14ac:dyDescent="0.25">
      <c r="A102" s="48"/>
      <c r="B102" s="580" t="s">
        <v>590</v>
      </c>
      <c r="C102" s="581"/>
      <c r="D102" s="582"/>
      <c r="E102" s="159" t="s">
        <v>701</v>
      </c>
      <c r="F102" s="160"/>
      <c r="G102" s="161"/>
    </row>
    <row r="103" spans="1:7" ht="144.75" customHeight="1" x14ac:dyDescent="0.25">
      <c r="A103" s="48"/>
      <c r="B103" s="580" t="s">
        <v>591</v>
      </c>
      <c r="C103" s="581"/>
      <c r="D103" s="582"/>
      <c r="E103" s="159" t="s">
        <v>931</v>
      </c>
      <c r="F103" s="160"/>
      <c r="G103" s="161"/>
    </row>
    <row r="104" spans="1:7" ht="162" customHeight="1" x14ac:dyDescent="0.25">
      <c r="A104" s="48"/>
      <c r="B104" s="189" t="s">
        <v>592</v>
      </c>
      <c r="C104" s="190"/>
      <c r="D104" s="191"/>
      <c r="E104" s="159" t="s">
        <v>932</v>
      </c>
      <c r="F104" s="160"/>
      <c r="G104" s="161"/>
    </row>
    <row r="105" spans="1:7" ht="117" customHeight="1" x14ac:dyDescent="0.25">
      <c r="A105" s="48"/>
      <c r="B105" s="427" t="s">
        <v>1420</v>
      </c>
      <c r="C105" s="578"/>
      <c r="D105" s="579"/>
      <c r="E105" s="192" t="s">
        <v>728</v>
      </c>
      <c r="F105" s="193"/>
      <c r="G105" s="194"/>
    </row>
    <row r="106" spans="1:7" ht="98.45" customHeight="1" x14ac:dyDescent="0.25">
      <c r="A106" s="48"/>
      <c r="B106" s="427" t="s">
        <v>272</v>
      </c>
      <c r="C106" s="578"/>
      <c r="D106" s="579"/>
      <c r="E106" s="159" t="s">
        <v>678</v>
      </c>
      <c r="F106" s="160"/>
      <c r="G106" s="161"/>
    </row>
    <row r="107" spans="1:7" ht="82.15" customHeight="1" x14ac:dyDescent="0.25">
      <c r="A107" s="48"/>
      <c r="B107" s="427" t="s">
        <v>1111</v>
      </c>
      <c r="C107" s="578"/>
      <c r="D107" s="579"/>
      <c r="E107" s="192" t="s">
        <v>593</v>
      </c>
      <c r="F107" s="193"/>
      <c r="G107" s="194"/>
    </row>
    <row r="108" spans="1:7" ht="87" customHeight="1" x14ac:dyDescent="0.25">
      <c r="A108" s="48"/>
      <c r="B108" s="427" t="s">
        <v>594</v>
      </c>
      <c r="C108" s="578"/>
      <c r="D108" s="579"/>
      <c r="E108" s="192" t="s">
        <v>595</v>
      </c>
      <c r="F108" s="193"/>
      <c r="G108" s="194"/>
    </row>
    <row r="109" spans="1:7" ht="64.900000000000006" customHeight="1" x14ac:dyDescent="0.25">
      <c r="A109" s="48"/>
      <c r="B109" s="427" t="s">
        <v>596</v>
      </c>
      <c r="C109" s="578"/>
      <c r="D109" s="579"/>
      <c r="E109" s="192" t="s">
        <v>615</v>
      </c>
      <c r="F109" s="193"/>
      <c r="G109" s="194"/>
    </row>
    <row r="110" spans="1:7" ht="52.9" customHeight="1" x14ac:dyDescent="0.25">
      <c r="A110" s="48"/>
      <c r="B110" s="189" t="s">
        <v>1112</v>
      </c>
      <c r="C110" s="190"/>
      <c r="D110" s="191"/>
      <c r="E110" s="192" t="s">
        <v>698</v>
      </c>
      <c r="F110" s="193"/>
      <c r="G110" s="194"/>
    </row>
    <row r="111" spans="1:7" ht="51.6" customHeight="1" x14ac:dyDescent="0.25">
      <c r="A111" s="48"/>
      <c r="B111" s="189" t="s">
        <v>597</v>
      </c>
      <c r="C111" s="190"/>
      <c r="D111" s="191"/>
      <c r="E111" s="192" t="s">
        <v>598</v>
      </c>
      <c r="F111" s="193"/>
      <c r="G111" s="194"/>
    </row>
    <row r="112" spans="1:7" ht="72.599999999999994" customHeight="1" x14ac:dyDescent="0.25">
      <c r="A112" s="48"/>
      <c r="B112" s="427" t="s">
        <v>599</v>
      </c>
      <c r="C112" s="578"/>
      <c r="D112" s="579"/>
      <c r="E112" s="192" t="s">
        <v>600</v>
      </c>
      <c r="F112" s="193"/>
      <c r="G112" s="194"/>
    </row>
    <row r="113" spans="1:7" ht="115.9" customHeight="1" x14ac:dyDescent="0.25">
      <c r="A113" s="48"/>
      <c r="B113" s="204" t="s">
        <v>1384</v>
      </c>
      <c r="C113" s="205"/>
      <c r="D113" s="206"/>
      <c r="E113" s="192" t="s">
        <v>601</v>
      </c>
      <c r="F113" s="193"/>
      <c r="G113" s="194"/>
    </row>
    <row r="114" spans="1:7" ht="132.6" customHeight="1" x14ac:dyDescent="0.25">
      <c r="A114" s="48"/>
      <c r="B114" s="204" t="s">
        <v>1385</v>
      </c>
      <c r="C114" s="205"/>
      <c r="D114" s="206"/>
      <c r="E114" s="192" t="s">
        <v>729</v>
      </c>
      <c r="F114" s="193"/>
      <c r="G114" s="194"/>
    </row>
    <row r="115" spans="1:7" ht="59.45" customHeight="1" x14ac:dyDescent="0.25">
      <c r="A115" s="48"/>
      <c r="B115" s="427" t="s">
        <v>602</v>
      </c>
      <c r="C115" s="578"/>
      <c r="D115" s="579"/>
      <c r="E115" s="192" t="s">
        <v>730</v>
      </c>
      <c r="F115" s="193"/>
      <c r="G115" s="194"/>
    </row>
    <row r="116" spans="1:7" ht="67.150000000000006" customHeight="1" x14ac:dyDescent="0.25">
      <c r="A116" s="48"/>
      <c r="B116" s="427" t="s">
        <v>603</v>
      </c>
      <c r="C116" s="578"/>
      <c r="D116" s="579"/>
      <c r="E116" s="192" t="s">
        <v>604</v>
      </c>
      <c r="F116" s="193"/>
      <c r="G116" s="194"/>
    </row>
    <row r="117" spans="1:7" ht="85.9" customHeight="1" x14ac:dyDescent="0.25">
      <c r="A117" s="48"/>
      <c r="B117" s="427" t="s">
        <v>605</v>
      </c>
      <c r="C117" s="578"/>
      <c r="D117" s="579"/>
      <c r="E117" s="192" t="s">
        <v>606</v>
      </c>
      <c r="F117" s="193"/>
      <c r="G117" s="194"/>
    </row>
    <row r="118" spans="1:7" ht="142.9" customHeight="1" x14ac:dyDescent="0.25">
      <c r="A118" s="48"/>
      <c r="B118" s="427" t="s">
        <v>607</v>
      </c>
      <c r="C118" s="578"/>
      <c r="D118" s="579"/>
      <c r="E118" s="192" t="s">
        <v>608</v>
      </c>
      <c r="F118" s="193"/>
      <c r="G118" s="194"/>
    </row>
    <row r="119" spans="1:7" ht="112.15" customHeight="1" x14ac:dyDescent="0.25">
      <c r="A119" s="48"/>
      <c r="B119" s="189" t="s">
        <v>609</v>
      </c>
      <c r="C119" s="190"/>
      <c r="D119" s="191"/>
      <c r="E119" s="192" t="s">
        <v>731</v>
      </c>
      <c r="F119" s="193"/>
      <c r="G119" s="194"/>
    </row>
    <row r="120" spans="1:7" ht="80.45" customHeight="1" x14ac:dyDescent="0.25">
      <c r="A120" s="48"/>
      <c r="B120" s="427" t="s">
        <v>1113</v>
      </c>
      <c r="C120" s="578"/>
      <c r="D120" s="579"/>
      <c r="E120" s="192" t="s">
        <v>610</v>
      </c>
      <c r="F120" s="193"/>
      <c r="G120" s="194"/>
    </row>
    <row r="121" spans="1:7" ht="49.15" customHeight="1" x14ac:dyDescent="0.25">
      <c r="A121" s="48"/>
      <c r="B121" s="427" t="s">
        <v>611</v>
      </c>
      <c r="C121" s="578"/>
      <c r="D121" s="579"/>
      <c r="E121" s="192" t="s">
        <v>612</v>
      </c>
      <c r="F121" s="193"/>
      <c r="G121" s="194"/>
    </row>
    <row r="122" spans="1:7" ht="97.15" customHeight="1" x14ac:dyDescent="0.25">
      <c r="A122" s="48"/>
      <c r="B122" s="427" t="s">
        <v>1114</v>
      </c>
      <c r="C122" s="578"/>
      <c r="D122" s="579"/>
      <c r="E122" s="159" t="s">
        <v>908</v>
      </c>
      <c r="F122" s="160"/>
      <c r="G122" s="161"/>
    </row>
    <row r="123" spans="1:7" ht="91.9" customHeight="1" x14ac:dyDescent="0.25">
      <c r="A123" s="48"/>
      <c r="B123" s="189" t="s">
        <v>766</v>
      </c>
      <c r="C123" s="190"/>
      <c r="D123" s="191"/>
      <c r="E123" s="159" t="s">
        <v>793</v>
      </c>
      <c r="F123" s="160"/>
      <c r="G123" s="161"/>
    </row>
    <row r="124" spans="1:7" ht="115.15" customHeight="1" x14ac:dyDescent="0.25">
      <c r="A124" s="48"/>
      <c r="B124" s="189" t="s">
        <v>767</v>
      </c>
      <c r="C124" s="190"/>
      <c r="D124" s="191"/>
      <c r="E124" s="159" t="s">
        <v>768</v>
      </c>
      <c r="F124" s="160"/>
      <c r="G124" s="161"/>
    </row>
    <row r="125" spans="1:7" ht="108" customHeight="1" x14ac:dyDescent="0.25">
      <c r="A125" s="48"/>
      <c r="B125" s="189" t="s">
        <v>80</v>
      </c>
      <c r="C125" s="190"/>
      <c r="D125" s="191"/>
      <c r="E125" s="159" t="s">
        <v>81</v>
      </c>
      <c r="F125" s="160"/>
      <c r="G125" s="161"/>
    </row>
    <row r="126" spans="1:7" ht="112.15" customHeight="1" x14ac:dyDescent="0.25">
      <c r="A126" s="48"/>
      <c r="B126" s="186" t="s">
        <v>1370</v>
      </c>
      <c r="C126" s="187"/>
      <c r="D126" s="188"/>
      <c r="E126" s="159" t="s">
        <v>109</v>
      </c>
      <c r="F126" s="160"/>
      <c r="G126" s="161"/>
    </row>
    <row r="127" spans="1:7" ht="80.45" customHeight="1" x14ac:dyDescent="0.25">
      <c r="A127" s="48"/>
      <c r="B127" s="177" t="s">
        <v>206</v>
      </c>
      <c r="C127" s="178"/>
      <c r="D127" s="179"/>
      <c r="E127" s="159" t="s">
        <v>661</v>
      </c>
      <c r="F127" s="160"/>
      <c r="G127" s="161"/>
    </row>
    <row r="128" spans="1:7" ht="196.15" customHeight="1" x14ac:dyDescent="0.25">
      <c r="A128" s="48"/>
      <c r="B128" s="180"/>
      <c r="C128" s="181"/>
      <c r="D128" s="182"/>
      <c r="E128" s="159" t="s">
        <v>656</v>
      </c>
      <c r="F128" s="160"/>
      <c r="G128" s="161"/>
    </row>
    <row r="129" spans="1:7" ht="274.5" customHeight="1" x14ac:dyDescent="0.25">
      <c r="A129" s="48"/>
      <c r="B129" s="183"/>
      <c r="C129" s="184"/>
      <c r="D129" s="185"/>
      <c r="E129" s="159" t="s">
        <v>777</v>
      </c>
      <c r="F129" s="160"/>
      <c r="G129" s="161"/>
    </row>
    <row r="130" spans="1:7" ht="84" customHeight="1" x14ac:dyDescent="0.25">
      <c r="A130" s="48"/>
      <c r="B130" s="575" t="s">
        <v>1115</v>
      </c>
      <c r="C130" s="576"/>
      <c r="D130" s="577"/>
      <c r="E130" s="159" t="s">
        <v>938</v>
      </c>
      <c r="F130" s="160"/>
      <c r="G130" s="161"/>
    </row>
    <row r="131" spans="1:7" ht="54" customHeight="1" x14ac:dyDescent="0.25">
      <c r="A131" s="48"/>
      <c r="B131" s="575" t="s">
        <v>613</v>
      </c>
      <c r="C131" s="576"/>
      <c r="D131" s="577"/>
      <c r="E131" s="159" t="s">
        <v>909</v>
      </c>
      <c r="F131" s="160"/>
      <c r="G131" s="161"/>
    </row>
    <row r="132" spans="1:7" ht="74.25" customHeight="1" x14ac:dyDescent="0.25">
      <c r="A132" s="142">
        <v>45413</v>
      </c>
      <c r="B132" s="189" t="s">
        <v>1421</v>
      </c>
      <c r="C132" s="190"/>
      <c r="D132" s="191"/>
      <c r="E132" s="192" t="s">
        <v>1013</v>
      </c>
      <c r="F132" s="193"/>
      <c r="G132" s="194"/>
    </row>
    <row r="133" spans="1:7" ht="110.25" customHeight="1" x14ac:dyDescent="0.25">
      <c r="A133" s="48"/>
      <c r="B133" s="575" t="s">
        <v>933</v>
      </c>
      <c r="C133" s="576"/>
      <c r="D133" s="577"/>
      <c r="E133" s="159" t="s">
        <v>934</v>
      </c>
      <c r="F133" s="160"/>
      <c r="G133" s="161"/>
    </row>
    <row r="134" spans="1:7" ht="121.15" customHeight="1" x14ac:dyDescent="0.25">
      <c r="A134" s="48"/>
      <c r="B134" s="168" t="s">
        <v>942</v>
      </c>
      <c r="C134" s="169"/>
      <c r="D134" s="170"/>
      <c r="E134" s="159" t="s">
        <v>941</v>
      </c>
      <c r="F134" s="160"/>
      <c r="G134" s="161"/>
    </row>
    <row r="135" spans="1:7" ht="123" customHeight="1" x14ac:dyDescent="0.25">
      <c r="A135" s="48"/>
      <c r="B135" s="575" t="s">
        <v>122</v>
      </c>
      <c r="C135" s="576"/>
      <c r="D135" s="577"/>
      <c r="E135" s="159" t="s">
        <v>718</v>
      </c>
      <c r="F135" s="160"/>
      <c r="G135" s="161"/>
    </row>
    <row r="136" spans="1:7" ht="87" customHeight="1" thickBot="1" x14ac:dyDescent="0.3">
      <c r="A136" s="48"/>
      <c r="B136" s="575" t="s">
        <v>123</v>
      </c>
      <c r="C136" s="576"/>
      <c r="D136" s="577"/>
      <c r="E136" s="159" t="s">
        <v>1359</v>
      </c>
      <c r="F136" s="160"/>
      <c r="G136" s="161"/>
    </row>
    <row r="137" spans="1:7" ht="28.9" customHeight="1" thickBot="1" x14ac:dyDescent="0.3">
      <c r="A137" s="48"/>
      <c r="B137" s="24" t="s">
        <v>408</v>
      </c>
      <c r="C137" s="548" t="s">
        <v>208</v>
      </c>
      <c r="D137" s="549"/>
      <c r="E137" s="549"/>
      <c r="F137" s="549"/>
      <c r="G137" s="550"/>
    </row>
    <row r="138" spans="1:7" ht="195.6" customHeight="1" thickBot="1" x14ac:dyDescent="0.3">
      <c r="A138" s="48"/>
      <c r="B138" s="573" t="s">
        <v>614</v>
      </c>
      <c r="C138" s="574"/>
      <c r="D138" s="574"/>
      <c r="E138" s="574"/>
      <c r="F138" s="574"/>
      <c r="G138" s="301"/>
    </row>
    <row r="139" spans="1:7" ht="28.9" customHeight="1" thickBot="1" x14ac:dyDescent="0.3">
      <c r="A139" s="48"/>
      <c r="B139" s="36" t="s">
        <v>784</v>
      </c>
      <c r="C139" s="548" t="s">
        <v>141</v>
      </c>
      <c r="D139" s="549"/>
      <c r="E139" s="549"/>
      <c r="F139" s="549"/>
      <c r="G139" s="550"/>
    </row>
    <row r="140" spans="1:7" ht="61.15" customHeight="1" x14ac:dyDescent="0.25">
      <c r="A140" s="48"/>
      <c r="B140" s="171" t="s">
        <v>1362</v>
      </c>
      <c r="C140" s="172"/>
      <c r="D140" s="172"/>
      <c r="E140" s="172"/>
      <c r="F140" s="172"/>
      <c r="G140" s="173"/>
    </row>
    <row r="141" spans="1:7" ht="43.9" customHeight="1" thickBot="1" x14ac:dyDescent="0.3">
      <c r="A141" s="48"/>
      <c r="B141" s="476" t="s">
        <v>1246</v>
      </c>
      <c r="C141" s="477"/>
      <c r="D141" s="477"/>
      <c r="E141" s="477"/>
      <c r="F141" s="477"/>
      <c r="G141" s="478"/>
    </row>
    <row r="142" spans="1:7" ht="43.9" customHeight="1" thickBot="1" x14ac:dyDescent="0.3">
      <c r="A142" s="48"/>
      <c r="B142" s="11" t="s">
        <v>1270</v>
      </c>
      <c r="C142" s="195" t="s">
        <v>800</v>
      </c>
      <c r="D142" s="196"/>
      <c r="E142" s="196"/>
      <c r="F142" s="196"/>
      <c r="G142" s="197"/>
    </row>
    <row r="143" spans="1:7" ht="69.75" customHeight="1" thickBot="1" x14ac:dyDescent="0.3">
      <c r="A143" s="137" t="s">
        <v>1039</v>
      </c>
      <c r="B143" s="198" t="s">
        <v>1009</v>
      </c>
      <c r="C143" s="199"/>
      <c r="D143" s="199"/>
      <c r="E143" s="199"/>
      <c r="F143" s="199"/>
      <c r="G143" s="200"/>
    </row>
    <row r="144" spans="1:7" ht="16.5" x14ac:dyDescent="0.25">
      <c r="A144" s="48"/>
      <c r="B144" s="16" t="s">
        <v>150</v>
      </c>
      <c r="C144" s="48"/>
      <c r="D144" s="48"/>
      <c r="E144" s="48"/>
      <c r="F144" s="48"/>
      <c r="G144" s="102" t="str">
        <f>+'G1. COND. BÁSICAS TRDM'!G228</f>
        <v>VERSIÓN: MAYO 2024</v>
      </c>
    </row>
    <row r="145" spans="1:7" ht="16.5" x14ac:dyDescent="0.25">
      <c r="A145" s="48"/>
      <c r="B145" s="48"/>
      <c r="C145" s="48"/>
      <c r="D145" s="48"/>
      <c r="E145" s="48"/>
      <c r="F145" s="48"/>
      <c r="G145" s="61"/>
    </row>
  </sheetData>
  <mergeCells count="209">
    <mergeCell ref="B85:D85"/>
    <mergeCell ref="E85:G85"/>
    <mergeCell ref="B35:D35"/>
    <mergeCell ref="E35:G35"/>
    <mergeCell ref="B36:D36"/>
    <mergeCell ref="E36:G36"/>
    <mergeCell ref="B37:D37"/>
    <mergeCell ref="E37:G37"/>
    <mergeCell ref="B44:D44"/>
    <mergeCell ref="E44:G44"/>
    <mergeCell ref="C38:G38"/>
    <mergeCell ref="B39:D39"/>
    <mergeCell ref="E39:G39"/>
    <mergeCell ref="B40:D40"/>
    <mergeCell ref="E40:G40"/>
    <mergeCell ref="B41:D41"/>
    <mergeCell ref="E41:G41"/>
    <mergeCell ref="B42:D42"/>
    <mergeCell ref="B60:D67"/>
    <mergeCell ref="E60:G60"/>
    <mergeCell ref="E61:G61"/>
    <mergeCell ref="F62:G62"/>
    <mergeCell ref="F63:G63"/>
    <mergeCell ref="F64:G64"/>
    <mergeCell ref="B45:D45"/>
    <mergeCell ref="E45:G45"/>
    <mergeCell ref="B46:D46"/>
    <mergeCell ref="B23:G23"/>
    <mergeCell ref="B19:G19"/>
    <mergeCell ref="B20:G20"/>
    <mergeCell ref="E33:G33"/>
    <mergeCell ref="B34:D34"/>
    <mergeCell ref="E34:G34"/>
    <mergeCell ref="B3:G3"/>
    <mergeCell ref="B4:G4"/>
    <mergeCell ref="B5:G5"/>
    <mergeCell ref="B6:G6"/>
    <mergeCell ref="B7:G7"/>
    <mergeCell ref="C8:G8"/>
    <mergeCell ref="B15:G15"/>
    <mergeCell ref="C16:G16"/>
    <mergeCell ref="C17:G17"/>
    <mergeCell ref="C9:E9"/>
    <mergeCell ref="C10:E10"/>
    <mergeCell ref="C11:E11"/>
    <mergeCell ref="C12:G12"/>
    <mergeCell ref="B13:G13"/>
    <mergeCell ref="C14:G14"/>
    <mergeCell ref="B18:G18"/>
    <mergeCell ref="E46:G46"/>
    <mergeCell ref="B47:D59"/>
    <mergeCell ref="E47:G47"/>
    <mergeCell ref="E48:G48"/>
    <mergeCell ref="E49:E50"/>
    <mergeCell ref="F49:G49"/>
    <mergeCell ref="B21:G21"/>
    <mergeCell ref="B22:G22"/>
    <mergeCell ref="C24:G24"/>
    <mergeCell ref="B25:D31"/>
    <mergeCell ref="E25:G25"/>
    <mergeCell ref="F26:G26"/>
    <mergeCell ref="F27:G27"/>
    <mergeCell ref="F28:G28"/>
    <mergeCell ref="E42:G42"/>
    <mergeCell ref="B43:D43"/>
    <mergeCell ref="E43:G43"/>
    <mergeCell ref="F29:G29"/>
    <mergeCell ref="F30:G30"/>
    <mergeCell ref="E31:G31"/>
    <mergeCell ref="B32:D32"/>
    <mergeCell ref="E32:G32"/>
    <mergeCell ref="B33:D33"/>
    <mergeCell ref="F65:G65"/>
    <mergeCell ref="F66:G66"/>
    <mergeCell ref="F67:G67"/>
    <mergeCell ref="B75:D75"/>
    <mergeCell ref="E75:G75"/>
    <mergeCell ref="B76:D76"/>
    <mergeCell ref="E76:G76"/>
    <mergeCell ref="C77:G77"/>
    <mergeCell ref="B78:D78"/>
    <mergeCell ref="E78:G78"/>
    <mergeCell ref="B68:D74"/>
    <mergeCell ref="E68:G68"/>
    <mergeCell ref="E69:G69"/>
    <mergeCell ref="F70:G70"/>
    <mergeCell ref="F71:G71"/>
    <mergeCell ref="F72:G72"/>
    <mergeCell ref="F73:G73"/>
    <mergeCell ref="F74:G74"/>
    <mergeCell ref="B79:D79"/>
    <mergeCell ref="E79:G79"/>
    <mergeCell ref="B80:D80"/>
    <mergeCell ref="E80:G80"/>
    <mergeCell ref="B82:D82"/>
    <mergeCell ref="E82:G82"/>
    <mergeCell ref="B94:D94"/>
    <mergeCell ref="E94:G94"/>
    <mergeCell ref="B81:D81"/>
    <mergeCell ref="E81:G81"/>
    <mergeCell ref="B91:D91"/>
    <mergeCell ref="E91:G91"/>
    <mergeCell ref="B92:D92"/>
    <mergeCell ref="E92:G92"/>
    <mergeCell ref="B86:D86"/>
    <mergeCell ref="E86:G86"/>
    <mergeCell ref="B88:D88"/>
    <mergeCell ref="E88:G88"/>
    <mergeCell ref="B89:D89"/>
    <mergeCell ref="E89:G89"/>
    <mergeCell ref="B83:D83"/>
    <mergeCell ref="E83:G83"/>
    <mergeCell ref="B84:D84"/>
    <mergeCell ref="E84:G84"/>
    <mergeCell ref="B96:D96"/>
    <mergeCell ref="E96:G96"/>
    <mergeCell ref="B97:D97"/>
    <mergeCell ref="E97:G97"/>
    <mergeCell ref="B99:D99"/>
    <mergeCell ref="E99:G99"/>
    <mergeCell ref="B98:D98"/>
    <mergeCell ref="E98:G98"/>
    <mergeCell ref="B90:D90"/>
    <mergeCell ref="E90:G90"/>
    <mergeCell ref="B93:D93"/>
    <mergeCell ref="E93:G93"/>
    <mergeCell ref="B95:D95"/>
    <mergeCell ref="E95:G95"/>
    <mergeCell ref="B103:D103"/>
    <mergeCell ref="E103:G103"/>
    <mergeCell ref="B104:D104"/>
    <mergeCell ref="E104:G104"/>
    <mergeCell ref="B105:D105"/>
    <mergeCell ref="E105:G105"/>
    <mergeCell ref="B106:D106"/>
    <mergeCell ref="E106:G106"/>
    <mergeCell ref="B100:D100"/>
    <mergeCell ref="E100:G100"/>
    <mergeCell ref="B101:D101"/>
    <mergeCell ref="E101:G101"/>
    <mergeCell ref="B102:D102"/>
    <mergeCell ref="E102:G102"/>
    <mergeCell ref="B121:D121"/>
    <mergeCell ref="E121:G121"/>
    <mergeCell ref="B122:D122"/>
    <mergeCell ref="E122:G122"/>
    <mergeCell ref="B107:D107"/>
    <mergeCell ref="E107:G107"/>
    <mergeCell ref="B108:D108"/>
    <mergeCell ref="E108:G108"/>
    <mergeCell ref="B109:D109"/>
    <mergeCell ref="E109:G109"/>
    <mergeCell ref="B114:D114"/>
    <mergeCell ref="E114:G114"/>
    <mergeCell ref="B115:D115"/>
    <mergeCell ref="E115:G115"/>
    <mergeCell ref="B111:D111"/>
    <mergeCell ref="E111:G111"/>
    <mergeCell ref="B112:D112"/>
    <mergeCell ref="E112:G112"/>
    <mergeCell ref="B113:D113"/>
    <mergeCell ref="E113:G113"/>
    <mergeCell ref="B119:D119"/>
    <mergeCell ref="E119:G119"/>
    <mergeCell ref="B118:D118"/>
    <mergeCell ref="E118:G118"/>
    <mergeCell ref="B87:D87"/>
    <mergeCell ref="E87:G87"/>
    <mergeCell ref="B136:D136"/>
    <mergeCell ref="E136:G136"/>
    <mergeCell ref="E129:G129"/>
    <mergeCell ref="B135:D135"/>
    <mergeCell ref="E135:G135"/>
    <mergeCell ref="E131:G131"/>
    <mergeCell ref="B110:D110"/>
    <mergeCell ref="E110:G110"/>
    <mergeCell ref="E117:G117"/>
    <mergeCell ref="B116:D116"/>
    <mergeCell ref="E116:G116"/>
    <mergeCell ref="B117:D117"/>
    <mergeCell ref="B132:D132"/>
    <mergeCell ref="E132:G132"/>
    <mergeCell ref="B123:D123"/>
    <mergeCell ref="E123:G123"/>
    <mergeCell ref="B126:D126"/>
    <mergeCell ref="E126:G126"/>
    <mergeCell ref="B120:D120"/>
    <mergeCell ref="E120:G120"/>
    <mergeCell ref="C142:G142"/>
    <mergeCell ref="B143:G143"/>
    <mergeCell ref="B124:D124"/>
    <mergeCell ref="E124:G124"/>
    <mergeCell ref="C137:G137"/>
    <mergeCell ref="B138:G138"/>
    <mergeCell ref="C139:G139"/>
    <mergeCell ref="B140:G140"/>
    <mergeCell ref="B141:G141"/>
    <mergeCell ref="B127:D129"/>
    <mergeCell ref="E127:G127"/>
    <mergeCell ref="E128:G128"/>
    <mergeCell ref="B125:D125"/>
    <mergeCell ref="E125:G125"/>
    <mergeCell ref="B134:D134"/>
    <mergeCell ref="E134:G134"/>
    <mergeCell ref="B133:D133"/>
    <mergeCell ref="E133:G133"/>
    <mergeCell ref="B130:D130"/>
    <mergeCell ref="E130:G130"/>
    <mergeCell ref="B131:D131"/>
  </mergeCells>
  <pageMargins left="0.7" right="0.7" top="0.75" bottom="0.75" header="0.3" footer="0.3"/>
  <pageSetup scale="4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H91"/>
  <sheetViews>
    <sheetView showGridLines="0" view="pageBreakPreview" topLeftCell="A82" zoomScale="81" zoomScaleNormal="80" zoomScaleSheetLayoutView="81" workbookViewId="0">
      <selection activeCell="C10" sqref="C10:E10"/>
    </sheetView>
  </sheetViews>
  <sheetFormatPr baseColWidth="10" defaultRowHeight="15" x14ac:dyDescent="0.25"/>
  <cols>
    <col min="1" max="1" width="8.85546875" customWidth="1"/>
    <col min="2" max="2" width="14.7109375" customWidth="1"/>
    <col min="3" max="3" width="25.140625" customWidth="1"/>
    <col min="4" max="4" width="31" customWidth="1"/>
    <col min="5" max="5" width="51" customWidth="1"/>
    <col min="6" max="6" width="23.28515625" customWidth="1"/>
    <col min="7" max="7" width="40.42578125" customWidth="1"/>
  </cols>
  <sheetData>
    <row r="1" spans="1:7" ht="15.75" thickBot="1" x14ac:dyDescent="0.3"/>
    <row r="2" spans="1:7" ht="30" customHeight="1" x14ac:dyDescent="0.25">
      <c r="A2" s="1"/>
      <c r="B2" s="346" t="s">
        <v>1017</v>
      </c>
      <c r="C2" s="347"/>
      <c r="D2" s="347"/>
      <c r="E2" s="347"/>
      <c r="F2" s="347"/>
      <c r="G2" s="348"/>
    </row>
    <row r="3" spans="1:7" ht="21.6" customHeight="1" x14ac:dyDescent="0.25">
      <c r="A3" s="1"/>
      <c r="B3" s="349" t="s">
        <v>1353</v>
      </c>
      <c r="C3" s="350"/>
      <c r="D3" s="350"/>
      <c r="E3" s="350"/>
      <c r="F3" s="350"/>
      <c r="G3" s="351"/>
    </row>
    <row r="4" spans="1:7" ht="21.6" customHeight="1" x14ac:dyDescent="0.25">
      <c r="A4" s="1"/>
      <c r="B4" s="352" t="s">
        <v>0</v>
      </c>
      <c r="C4" s="353"/>
      <c r="D4" s="353"/>
      <c r="E4" s="353"/>
      <c r="F4" s="353"/>
      <c r="G4" s="354"/>
    </row>
    <row r="5" spans="1:7" ht="37.9" customHeight="1" thickBot="1" x14ac:dyDescent="0.3">
      <c r="A5" s="1"/>
      <c r="B5" s="355"/>
      <c r="C5" s="356"/>
      <c r="D5" s="356"/>
      <c r="E5" s="356"/>
      <c r="F5" s="356"/>
      <c r="G5" s="357"/>
    </row>
    <row r="6" spans="1:7" ht="30" customHeight="1" thickBot="1" x14ac:dyDescent="0.3">
      <c r="A6" s="1"/>
      <c r="B6" s="358" t="s">
        <v>1250</v>
      </c>
      <c r="C6" s="359"/>
      <c r="D6" s="359"/>
      <c r="E6" s="359"/>
      <c r="F6" s="359"/>
      <c r="G6" s="360"/>
    </row>
    <row r="7" spans="1:7" ht="27" customHeight="1" thickBot="1" x14ac:dyDescent="0.3">
      <c r="A7" s="1"/>
      <c r="B7" s="38" t="s">
        <v>1251</v>
      </c>
      <c r="C7" s="201" t="s">
        <v>3</v>
      </c>
      <c r="D7" s="202"/>
      <c r="E7" s="202"/>
      <c r="F7" s="202"/>
      <c r="G7" s="203"/>
    </row>
    <row r="8" spans="1:7" ht="28.15" customHeight="1" x14ac:dyDescent="0.25">
      <c r="A8" s="1"/>
      <c r="B8" s="4" t="s">
        <v>4</v>
      </c>
      <c r="C8" s="448" t="s">
        <v>1017</v>
      </c>
      <c r="D8" s="448"/>
      <c r="E8" s="449"/>
      <c r="F8" s="22" t="s">
        <v>5</v>
      </c>
      <c r="G8" s="6" t="str">
        <f>+'G1. COND. BÁSICAS TRDM'!G8</f>
        <v>899.999.084-8</v>
      </c>
    </row>
    <row r="9" spans="1:7" ht="28.15" customHeight="1" x14ac:dyDescent="0.25">
      <c r="A9" s="1"/>
      <c r="B9" s="7" t="s">
        <v>6</v>
      </c>
      <c r="C9" s="560" t="str">
        <f>+C8</f>
        <v>EMPRESA DE LICORES DE CUNDINAMARCA</v>
      </c>
      <c r="D9" s="560"/>
      <c r="E9" s="561"/>
      <c r="F9" s="5" t="s">
        <v>5</v>
      </c>
      <c r="G9" s="6" t="str">
        <f>+G8</f>
        <v>899.999.084-8</v>
      </c>
    </row>
    <row r="10" spans="1:7" ht="28.15" customHeight="1" thickBot="1" x14ac:dyDescent="0.3">
      <c r="A10" s="1"/>
      <c r="B10" s="39" t="s">
        <v>7</v>
      </c>
      <c r="C10" s="675" t="str">
        <f>+C8</f>
        <v>EMPRESA DE LICORES DE CUNDINAMARCA</v>
      </c>
      <c r="D10" s="675"/>
      <c r="E10" s="676"/>
      <c r="F10" s="8" t="s">
        <v>5</v>
      </c>
      <c r="G10" s="40" t="str">
        <f>+G9</f>
        <v>899.999.084-8</v>
      </c>
    </row>
    <row r="11" spans="1:7" ht="27" customHeight="1" thickBot="1" x14ac:dyDescent="0.3">
      <c r="A11" s="1"/>
      <c r="B11" s="85">
        <v>4.2</v>
      </c>
      <c r="C11" s="677" t="s">
        <v>9</v>
      </c>
      <c r="D11" s="678"/>
      <c r="E11" s="678"/>
      <c r="F11" s="678"/>
      <c r="G11" s="679"/>
    </row>
    <row r="12" spans="1:7" ht="52.15" customHeight="1" thickBot="1" x14ac:dyDescent="0.3">
      <c r="A12" s="141"/>
      <c r="B12" s="680" t="s">
        <v>1040</v>
      </c>
      <c r="C12" s="681"/>
      <c r="D12" s="681"/>
      <c r="E12" s="681"/>
      <c r="F12" s="682"/>
      <c r="G12" s="683"/>
    </row>
    <row r="13" spans="1:7" ht="27" customHeight="1" thickBot="1" x14ac:dyDescent="0.3">
      <c r="A13" s="141"/>
      <c r="B13" s="86" t="s">
        <v>1252</v>
      </c>
      <c r="C13" s="684" t="s">
        <v>258</v>
      </c>
      <c r="D13" s="685"/>
      <c r="E13" s="685"/>
      <c r="F13" s="686">
        <v>350000000</v>
      </c>
      <c r="G13" s="687"/>
    </row>
    <row r="14" spans="1:7" ht="31.9" customHeight="1" thickBot="1" x14ac:dyDescent="0.3">
      <c r="A14" s="141"/>
      <c r="B14" s="41" t="s">
        <v>1253</v>
      </c>
      <c r="C14" s="665" t="s">
        <v>259</v>
      </c>
      <c r="D14" s="666"/>
      <c r="E14" s="667"/>
      <c r="F14" s="668">
        <v>8000000000</v>
      </c>
      <c r="G14" s="669"/>
    </row>
    <row r="15" spans="1:7" ht="22.9" customHeight="1" x14ac:dyDescent="0.25">
      <c r="A15" s="141"/>
      <c r="B15" s="37" t="s">
        <v>1254</v>
      </c>
      <c r="C15" s="670" t="s">
        <v>276</v>
      </c>
      <c r="D15" s="671"/>
      <c r="E15" s="671"/>
      <c r="F15" s="671"/>
      <c r="G15" s="672"/>
    </row>
    <row r="16" spans="1:7" ht="64.900000000000006" customHeight="1" x14ac:dyDescent="0.25">
      <c r="A16" s="141"/>
      <c r="B16" s="638" t="s">
        <v>277</v>
      </c>
      <c r="C16" s="638"/>
      <c r="D16" s="638"/>
      <c r="E16" s="638"/>
      <c r="F16" s="638"/>
      <c r="G16" s="638"/>
    </row>
    <row r="17" spans="1:7" ht="27" customHeight="1" x14ac:dyDescent="0.25">
      <c r="A17" s="141"/>
      <c r="B17" s="35" t="s">
        <v>1255</v>
      </c>
      <c r="C17" s="367" t="s">
        <v>260</v>
      </c>
      <c r="D17" s="368"/>
      <c r="E17" s="368"/>
      <c r="F17" s="368"/>
      <c r="G17" s="673"/>
    </row>
    <row r="18" spans="1:7" ht="64.900000000000006" customHeight="1" thickBot="1" x14ac:dyDescent="0.3">
      <c r="A18" s="141"/>
      <c r="B18" s="674" t="s">
        <v>278</v>
      </c>
      <c r="C18" s="674"/>
      <c r="D18" s="674"/>
      <c r="E18" s="674"/>
      <c r="F18" s="674"/>
      <c r="G18" s="674"/>
    </row>
    <row r="19" spans="1:7" ht="27" customHeight="1" thickBot="1" x14ac:dyDescent="0.3">
      <c r="A19" s="141"/>
      <c r="B19" s="24" t="s">
        <v>1254</v>
      </c>
      <c r="C19" s="548" t="s">
        <v>261</v>
      </c>
      <c r="D19" s="549"/>
      <c r="E19" s="549"/>
      <c r="F19" s="549"/>
      <c r="G19" s="550"/>
    </row>
    <row r="20" spans="1:7" ht="141" customHeight="1" thickBot="1" x14ac:dyDescent="0.3">
      <c r="A20" s="141"/>
      <c r="B20" s="573" t="s">
        <v>262</v>
      </c>
      <c r="C20" s="574"/>
      <c r="D20" s="574"/>
      <c r="E20" s="574"/>
      <c r="F20" s="574"/>
      <c r="G20" s="301"/>
    </row>
    <row r="21" spans="1:7" ht="43.9" customHeight="1" thickBot="1" x14ac:dyDescent="0.3">
      <c r="A21" s="141"/>
      <c r="B21" s="24" t="s">
        <v>1263</v>
      </c>
      <c r="C21" s="430" t="s">
        <v>501</v>
      </c>
      <c r="D21" s="431"/>
      <c r="E21" s="431"/>
      <c r="F21" s="431"/>
      <c r="G21" s="432"/>
    </row>
    <row r="22" spans="1:7" ht="46.9" customHeight="1" thickBot="1" x14ac:dyDescent="0.3">
      <c r="A22" s="134" t="s">
        <v>1039</v>
      </c>
      <c r="B22" s="213" t="s">
        <v>859</v>
      </c>
      <c r="C22" s="214"/>
      <c r="D22" s="214"/>
      <c r="E22" s="214"/>
      <c r="F22" s="214"/>
      <c r="G22" s="215"/>
    </row>
    <row r="23" spans="1:7" ht="33" customHeight="1" thickTop="1" x14ac:dyDescent="0.25">
      <c r="A23" s="1"/>
      <c r="B23" s="216" t="s">
        <v>502</v>
      </c>
      <c r="C23" s="160"/>
      <c r="D23" s="160"/>
      <c r="E23" s="160"/>
      <c r="F23" s="160"/>
      <c r="G23" s="161"/>
    </row>
    <row r="24" spans="1:7" ht="30" customHeight="1" x14ac:dyDescent="0.25">
      <c r="A24" s="1"/>
      <c r="B24" s="216" t="s">
        <v>503</v>
      </c>
      <c r="C24" s="160"/>
      <c r="D24" s="160"/>
      <c r="E24" s="160"/>
      <c r="F24" s="160"/>
      <c r="G24" s="161"/>
    </row>
    <row r="25" spans="1:7" ht="28.15" customHeight="1" x14ac:dyDescent="0.25">
      <c r="A25" s="1"/>
      <c r="B25" s="216" t="s">
        <v>506</v>
      </c>
      <c r="C25" s="160"/>
      <c r="D25" s="160"/>
      <c r="E25" s="160"/>
      <c r="F25" s="160"/>
      <c r="G25" s="161"/>
    </row>
    <row r="26" spans="1:7" ht="34.9" customHeight="1" x14ac:dyDescent="0.25">
      <c r="A26" s="1"/>
      <c r="B26" s="216" t="s">
        <v>505</v>
      </c>
      <c r="C26" s="160"/>
      <c r="D26" s="160"/>
      <c r="E26" s="160"/>
      <c r="F26" s="160"/>
      <c r="G26" s="161"/>
    </row>
    <row r="27" spans="1:7" ht="41.25" customHeight="1" thickBot="1" x14ac:dyDescent="0.3">
      <c r="A27" s="134" t="s">
        <v>1039</v>
      </c>
      <c r="B27" s="297" t="s">
        <v>978</v>
      </c>
      <c r="C27" s="193"/>
      <c r="D27" s="193"/>
      <c r="E27" s="193"/>
      <c r="F27" s="193"/>
      <c r="G27" s="194"/>
    </row>
    <row r="28" spans="1:7" ht="27" customHeight="1" thickBot="1" x14ac:dyDescent="0.3">
      <c r="A28" s="141"/>
      <c r="B28" s="24" t="s">
        <v>1256</v>
      </c>
      <c r="C28" s="548" t="s">
        <v>264</v>
      </c>
      <c r="D28" s="549"/>
      <c r="E28" s="549"/>
      <c r="F28" s="549"/>
      <c r="G28" s="550"/>
    </row>
    <row r="29" spans="1:7" ht="44.45" customHeight="1" x14ac:dyDescent="0.25">
      <c r="A29" s="141"/>
      <c r="B29" s="662" t="s">
        <v>281</v>
      </c>
      <c r="C29" s="663"/>
      <c r="D29" s="663"/>
      <c r="E29" s="663"/>
      <c r="F29" s="663"/>
      <c r="G29" s="664"/>
    </row>
    <row r="30" spans="1:7" ht="78" customHeight="1" x14ac:dyDescent="0.25">
      <c r="A30" s="141"/>
      <c r="B30" s="659" t="s">
        <v>282</v>
      </c>
      <c r="C30" s="660"/>
      <c r="D30" s="661"/>
      <c r="E30" s="159" t="s">
        <v>283</v>
      </c>
      <c r="F30" s="160"/>
      <c r="G30" s="161"/>
    </row>
    <row r="31" spans="1:7" ht="81.599999999999994" customHeight="1" x14ac:dyDescent="0.25">
      <c r="A31" s="141"/>
      <c r="B31" s="659" t="s">
        <v>284</v>
      </c>
      <c r="C31" s="660"/>
      <c r="D31" s="661"/>
      <c r="E31" s="159" t="s">
        <v>285</v>
      </c>
      <c r="F31" s="160"/>
      <c r="G31" s="161"/>
    </row>
    <row r="32" spans="1:7" ht="53.45" customHeight="1" x14ac:dyDescent="0.25">
      <c r="A32" s="141"/>
      <c r="B32" s="659" t="s">
        <v>286</v>
      </c>
      <c r="C32" s="660"/>
      <c r="D32" s="661"/>
      <c r="E32" s="159" t="s">
        <v>287</v>
      </c>
      <c r="F32" s="160"/>
      <c r="G32" s="161"/>
    </row>
    <row r="33" spans="1:8" ht="40.15" customHeight="1" x14ac:dyDescent="0.25">
      <c r="A33" s="141"/>
      <c r="B33" s="659" t="s">
        <v>288</v>
      </c>
      <c r="C33" s="660"/>
      <c r="D33" s="661"/>
      <c r="E33" s="159" t="s">
        <v>289</v>
      </c>
      <c r="F33" s="160"/>
      <c r="G33" s="161"/>
    </row>
    <row r="34" spans="1:8" ht="56.45" customHeight="1" x14ac:dyDescent="0.25">
      <c r="A34" s="141"/>
      <c r="B34" s="659" t="s">
        <v>290</v>
      </c>
      <c r="C34" s="660"/>
      <c r="D34" s="661"/>
      <c r="E34" s="159" t="s">
        <v>291</v>
      </c>
      <c r="F34" s="160"/>
      <c r="G34" s="161"/>
    </row>
    <row r="35" spans="1:8" ht="44.45" customHeight="1" x14ac:dyDescent="0.25">
      <c r="A35" s="141"/>
      <c r="B35" s="659" t="s">
        <v>292</v>
      </c>
      <c r="C35" s="660"/>
      <c r="D35" s="661"/>
      <c r="E35" s="159" t="s">
        <v>293</v>
      </c>
      <c r="F35" s="160"/>
      <c r="G35" s="161"/>
    </row>
    <row r="36" spans="1:8" ht="56.45" customHeight="1" thickBot="1" x14ac:dyDescent="0.3">
      <c r="A36" s="141"/>
      <c r="B36" s="414" t="s">
        <v>47</v>
      </c>
      <c r="C36" s="474"/>
      <c r="D36" s="485"/>
      <c r="E36" s="417" t="s">
        <v>268</v>
      </c>
      <c r="F36" s="418"/>
      <c r="G36" s="419"/>
    </row>
    <row r="37" spans="1:8" ht="27" customHeight="1" thickBot="1" x14ac:dyDescent="0.3">
      <c r="A37" s="141"/>
      <c r="B37" s="24" t="s">
        <v>1257</v>
      </c>
      <c r="C37" s="548" t="s">
        <v>49</v>
      </c>
      <c r="D37" s="549"/>
      <c r="E37" s="549"/>
      <c r="F37" s="549"/>
      <c r="G37" s="550"/>
    </row>
    <row r="38" spans="1:8" ht="181.9" customHeight="1" x14ac:dyDescent="0.25">
      <c r="A38" s="141"/>
      <c r="B38" s="268" t="s">
        <v>50</v>
      </c>
      <c r="C38" s="269"/>
      <c r="D38" s="270"/>
      <c r="E38" s="275" t="s">
        <v>51</v>
      </c>
      <c r="F38" s="276"/>
      <c r="G38" s="277"/>
    </row>
    <row r="39" spans="1:8" ht="130.9" customHeight="1" x14ac:dyDescent="0.25">
      <c r="A39" s="141"/>
      <c r="B39" s="189" t="s">
        <v>75</v>
      </c>
      <c r="C39" s="190"/>
      <c r="D39" s="191"/>
      <c r="E39" s="275" t="s">
        <v>76</v>
      </c>
      <c r="F39" s="276"/>
      <c r="G39" s="277"/>
    </row>
    <row r="40" spans="1:8" ht="64.150000000000006" customHeight="1" x14ac:dyDescent="0.25">
      <c r="A40" s="141"/>
      <c r="B40" s="189" t="s">
        <v>181</v>
      </c>
      <c r="C40" s="190"/>
      <c r="D40" s="191"/>
      <c r="E40" s="159" t="s">
        <v>182</v>
      </c>
      <c r="F40" s="160"/>
      <c r="G40" s="161"/>
    </row>
    <row r="41" spans="1:8" ht="49.15" customHeight="1" x14ac:dyDescent="0.25">
      <c r="A41" s="141"/>
      <c r="B41" s="189" t="s">
        <v>267</v>
      </c>
      <c r="C41" s="190"/>
      <c r="D41" s="191"/>
      <c r="E41" s="159" t="s">
        <v>72</v>
      </c>
      <c r="F41" s="160"/>
      <c r="G41" s="161"/>
    </row>
    <row r="42" spans="1:8" ht="93.6" customHeight="1" x14ac:dyDescent="0.25">
      <c r="A42" s="141"/>
      <c r="B42" s="189" t="s">
        <v>55</v>
      </c>
      <c r="C42" s="190"/>
      <c r="D42" s="191"/>
      <c r="E42" s="159" t="s">
        <v>838</v>
      </c>
      <c r="F42" s="160"/>
      <c r="G42" s="161"/>
    </row>
    <row r="43" spans="1:8" ht="198" customHeight="1" x14ac:dyDescent="0.25">
      <c r="A43" s="141"/>
      <c r="B43" s="204" t="s">
        <v>1376</v>
      </c>
      <c r="C43" s="205"/>
      <c r="D43" s="206"/>
      <c r="E43" s="491" t="s">
        <v>893</v>
      </c>
      <c r="F43" s="492"/>
      <c r="G43" s="493"/>
    </row>
    <row r="44" spans="1:8" ht="119.45" customHeight="1" x14ac:dyDescent="0.25">
      <c r="A44" s="141"/>
      <c r="B44" s="189" t="s">
        <v>73</v>
      </c>
      <c r="C44" s="190"/>
      <c r="D44" s="191"/>
      <c r="E44" s="159" t="s">
        <v>814</v>
      </c>
      <c r="F44" s="160"/>
      <c r="G44" s="161"/>
    </row>
    <row r="45" spans="1:8" ht="124.15" customHeight="1" x14ac:dyDescent="0.25">
      <c r="A45" s="141"/>
      <c r="B45" s="189" t="s">
        <v>56</v>
      </c>
      <c r="C45" s="163"/>
      <c r="D45" s="264"/>
      <c r="E45" s="159" t="s">
        <v>57</v>
      </c>
      <c r="F45" s="160"/>
      <c r="G45" s="161"/>
    </row>
    <row r="46" spans="1:8" ht="51.6" customHeight="1" x14ac:dyDescent="0.25">
      <c r="A46" s="141"/>
      <c r="B46" s="168" t="s">
        <v>1321</v>
      </c>
      <c r="C46" s="169"/>
      <c r="D46" s="170"/>
      <c r="E46" s="655" t="s">
        <v>1322</v>
      </c>
      <c r="F46" s="656"/>
      <c r="G46" s="656"/>
      <c r="H46" s="154"/>
    </row>
    <row r="47" spans="1:8" ht="63" customHeight="1" x14ac:dyDescent="0.25">
      <c r="A47" s="141"/>
      <c r="B47" s="168" t="s">
        <v>1320</v>
      </c>
      <c r="C47" s="169"/>
      <c r="D47" s="170"/>
      <c r="E47" s="657" t="s">
        <v>1323</v>
      </c>
      <c r="F47" s="658"/>
      <c r="G47" s="658"/>
      <c r="H47" s="154"/>
    </row>
    <row r="48" spans="1:8" ht="79.150000000000006" customHeight="1" x14ac:dyDescent="0.25">
      <c r="A48" s="141"/>
      <c r="B48" s="189" t="s">
        <v>190</v>
      </c>
      <c r="C48" s="190"/>
      <c r="D48" s="191"/>
      <c r="E48" s="159" t="s">
        <v>191</v>
      </c>
      <c r="F48" s="160"/>
      <c r="G48" s="161"/>
    </row>
    <row r="49" spans="1:7" ht="110.45" customHeight="1" x14ac:dyDescent="0.25">
      <c r="A49" s="141"/>
      <c r="B49" s="168" t="s">
        <v>107</v>
      </c>
      <c r="C49" s="169"/>
      <c r="D49" s="170"/>
      <c r="E49" s="159" t="s">
        <v>842</v>
      </c>
      <c r="F49" s="160"/>
      <c r="G49" s="161"/>
    </row>
    <row r="50" spans="1:7" ht="54.6" customHeight="1" x14ac:dyDescent="0.25">
      <c r="A50" s="141"/>
      <c r="B50" s="189" t="s">
        <v>194</v>
      </c>
      <c r="C50" s="163"/>
      <c r="D50" s="264"/>
      <c r="E50" s="159" t="s">
        <v>195</v>
      </c>
      <c r="F50" s="160"/>
      <c r="G50" s="161"/>
    </row>
    <row r="51" spans="1:7" ht="64.900000000000006" customHeight="1" x14ac:dyDescent="0.25">
      <c r="A51" s="141"/>
      <c r="B51" s="189" t="s">
        <v>738</v>
      </c>
      <c r="C51" s="163"/>
      <c r="D51" s="264"/>
      <c r="E51" s="159" t="s">
        <v>739</v>
      </c>
      <c r="F51" s="160"/>
      <c r="G51" s="161"/>
    </row>
    <row r="52" spans="1:7" ht="120.6" customHeight="1" x14ac:dyDescent="0.25">
      <c r="A52" s="141"/>
      <c r="B52" s="189" t="s">
        <v>205</v>
      </c>
      <c r="C52" s="190"/>
      <c r="D52" s="191"/>
      <c r="E52" s="159" t="s">
        <v>904</v>
      </c>
      <c r="F52" s="160"/>
      <c r="G52" s="161"/>
    </row>
    <row r="53" spans="1:7" ht="100.9" customHeight="1" x14ac:dyDescent="0.25">
      <c r="A53" s="141"/>
      <c r="B53" s="186" t="s">
        <v>1370</v>
      </c>
      <c r="C53" s="187"/>
      <c r="D53" s="188"/>
      <c r="E53" s="159" t="s">
        <v>109</v>
      </c>
      <c r="F53" s="160"/>
      <c r="G53" s="161"/>
    </row>
    <row r="54" spans="1:7" ht="55.9" customHeight="1" x14ac:dyDescent="0.25">
      <c r="A54" s="141"/>
      <c r="B54" s="168" t="s">
        <v>295</v>
      </c>
      <c r="C54" s="169"/>
      <c r="D54" s="170"/>
      <c r="E54" s="159" t="s">
        <v>296</v>
      </c>
      <c r="F54" s="160"/>
      <c r="G54" s="161"/>
    </row>
    <row r="55" spans="1:7" ht="55.9" customHeight="1" x14ac:dyDescent="0.25">
      <c r="A55" s="141"/>
      <c r="B55" s="189" t="s">
        <v>740</v>
      </c>
      <c r="C55" s="163"/>
      <c r="D55" s="264"/>
      <c r="E55" s="159" t="s">
        <v>741</v>
      </c>
      <c r="F55" s="160"/>
      <c r="G55" s="161"/>
    </row>
    <row r="56" spans="1:7" ht="61.15" customHeight="1" x14ac:dyDescent="0.25">
      <c r="A56" s="141"/>
      <c r="B56" s="189" t="s">
        <v>269</v>
      </c>
      <c r="C56" s="163"/>
      <c r="D56" s="264"/>
      <c r="E56" s="159" t="s">
        <v>270</v>
      </c>
      <c r="F56" s="160"/>
      <c r="G56" s="161"/>
    </row>
    <row r="57" spans="1:7" ht="74.45" customHeight="1" x14ac:dyDescent="0.25">
      <c r="A57" s="141"/>
      <c r="B57" s="189" t="s">
        <v>742</v>
      </c>
      <c r="C57" s="163"/>
      <c r="D57" s="264"/>
      <c r="E57" s="159" t="s">
        <v>743</v>
      </c>
      <c r="F57" s="160"/>
      <c r="G57" s="161"/>
    </row>
    <row r="58" spans="1:7" ht="118.9" customHeight="1" x14ac:dyDescent="0.25">
      <c r="A58" s="141"/>
      <c r="B58" s="168" t="s">
        <v>92</v>
      </c>
      <c r="C58" s="169"/>
      <c r="D58" s="170"/>
      <c r="E58" s="159" t="s">
        <v>93</v>
      </c>
      <c r="F58" s="160"/>
      <c r="G58" s="161"/>
    </row>
    <row r="59" spans="1:7" ht="175.15" customHeight="1" x14ac:dyDescent="0.25">
      <c r="A59" s="141"/>
      <c r="B59" s="168" t="s">
        <v>90</v>
      </c>
      <c r="C59" s="169"/>
      <c r="D59" s="170"/>
      <c r="E59" s="159" t="s">
        <v>91</v>
      </c>
      <c r="F59" s="160"/>
      <c r="G59" s="161"/>
    </row>
    <row r="60" spans="1:7" ht="75.599999999999994" customHeight="1" x14ac:dyDescent="0.25">
      <c r="A60" s="141"/>
      <c r="B60" s="168" t="s">
        <v>736</v>
      </c>
      <c r="C60" s="169"/>
      <c r="D60" s="170"/>
      <c r="E60" s="159" t="s">
        <v>737</v>
      </c>
      <c r="F60" s="160"/>
      <c r="G60" s="161"/>
    </row>
    <row r="61" spans="1:7" ht="66" customHeight="1" x14ac:dyDescent="0.25">
      <c r="A61" s="141"/>
      <c r="B61" s="189" t="s">
        <v>271</v>
      </c>
      <c r="C61" s="190"/>
      <c r="D61" s="191"/>
      <c r="E61" s="159" t="s">
        <v>681</v>
      </c>
      <c r="F61" s="160"/>
      <c r="G61" s="161"/>
    </row>
    <row r="62" spans="1:7" ht="89.45" customHeight="1" x14ac:dyDescent="0.25">
      <c r="A62" s="141"/>
      <c r="B62" s="189" t="s">
        <v>272</v>
      </c>
      <c r="C62" s="190"/>
      <c r="D62" s="191"/>
      <c r="E62" s="159" t="s">
        <v>678</v>
      </c>
      <c r="F62" s="160"/>
      <c r="G62" s="161"/>
    </row>
    <row r="63" spans="1:7" ht="89.45" customHeight="1" x14ac:dyDescent="0.25">
      <c r="A63" s="141"/>
      <c r="B63" s="168" t="s">
        <v>38</v>
      </c>
      <c r="C63" s="169"/>
      <c r="D63" s="170"/>
      <c r="E63" s="159" t="s">
        <v>713</v>
      </c>
      <c r="F63" s="160"/>
      <c r="G63" s="161"/>
    </row>
    <row r="64" spans="1:7" ht="109.9" customHeight="1" x14ac:dyDescent="0.25">
      <c r="A64" s="141"/>
      <c r="B64" s="189" t="s">
        <v>297</v>
      </c>
      <c r="C64" s="190"/>
      <c r="D64" s="191"/>
      <c r="E64" s="159" t="s">
        <v>679</v>
      </c>
      <c r="F64" s="160"/>
      <c r="G64" s="161"/>
    </row>
    <row r="65" spans="1:7" ht="73.150000000000006" customHeight="1" x14ac:dyDescent="0.25">
      <c r="A65" s="141"/>
      <c r="B65" s="189" t="s">
        <v>265</v>
      </c>
      <c r="C65" s="190"/>
      <c r="D65" s="191"/>
      <c r="E65" s="159" t="s">
        <v>298</v>
      </c>
      <c r="F65" s="160"/>
      <c r="G65" s="161"/>
    </row>
    <row r="66" spans="1:7" ht="88.9" customHeight="1" x14ac:dyDescent="0.25">
      <c r="A66" s="141"/>
      <c r="B66" s="189" t="s">
        <v>299</v>
      </c>
      <c r="C66" s="190"/>
      <c r="D66" s="191"/>
      <c r="E66" s="159" t="s">
        <v>680</v>
      </c>
      <c r="F66" s="160"/>
      <c r="G66" s="161"/>
    </row>
    <row r="67" spans="1:7" ht="156" customHeight="1" x14ac:dyDescent="0.25">
      <c r="A67" s="141"/>
      <c r="B67" s="168" t="s">
        <v>116</v>
      </c>
      <c r="C67" s="169"/>
      <c r="D67" s="170"/>
      <c r="E67" s="159" t="s">
        <v>117</v>
      </c>
      <c r="F67" s="160"/>
      <c r="G67" s="161"/>
    </row>
    <row r="68" spans="1:7" ht="75" customHeight="1" x14ac:dyDescent="0.25">
      <c r="A68" s="141"/>
      <c r="B68" s="168" t="s">
        <v>300</v>
      </c>
      <c r="C68" s="169"/>
      <c r="D68" s="170"/>
      <c r="E68" s="159" t="s">
        <v>301</v>
      </c>
      <c r="F68" s="160"/>
      <c r="G68" s="161"/>
    </row>
    <row r="69" spans="1:7" ht="55.15" customHeight="1" x14ac:dyDescent="0.25">
      <c r="A69" s="141"/>
      <c r="B69" s="168" t="s">
        <v>302</v>
      </c>
      <c r="C69" s="169"/>
      <c r="D69" s="170"/>
      <c r="E69" s="159" t="s">
        <v>303</v>
      </c>
      <c r="F69" s="160"/>
      <c r="G69" s="161"/>
    </row>
    <row r="70" spans="1:7" ht="287.25" customHeight="1" x14ac:dyDescent="0.25">
      <c r="A70" s="141"/>
      <c r="B70" s="168" t="s">
        <v>1221</v>
      </c>
      <c r="C70" s="169"/>
      <c r="D70" s="170"/>
      <c r="E70" s="159" t="s">
        <v>310</v>
      </c>
      <c r="F70" s="160"/>
      <c r="G70" s="161"/>
    </row>
    <row r="71" spans="1:7" ht="108.6" customHeight="1" x14ac:dyDescent="0.25">
      <c r="A71" s="141"/>
      <c r="B71" s="168" t="s">
        <v>304</v>
      </c>
      <c r="C71" s="169"/>
      <c r="D71" s="170"/>
      <c r="E71" s="159" t="s">
        <v>305</v>
      </c>
      <c r="F71" s="160"/>
      <c r="G71" s="161"/>
    </row>
    <row r="72" spans="1:7" ht="66.599999999999994" customHeight="1" x14ac:dyDescent="0.25">
      <c r="A72" s="141"/>
      <c r="B72" s="168" t="s">
        <v>306</v>
      </c>
      <c r="C72" s="169"/>
      <c r="D72" s="170"/>
      <c r="E72" s="159" t="s">
        <v>307</v>
      </c>
      <c r="F72" s="160"/>
      <c r="G72" s="161"/>
    </row>
    <row r="73" spans="1:7" ht="90.6" customHeight="1" x14ac:dyDescent="0.25">
      <c r="A73" s="141"/>
      <c r="B73" s="168" t="s">
        <v>54</v>
      </c>
      <c r="C73" s="169"/>
      <c r="D73" s="170"/>
      <c r="E73" s="159" t="s">
        <v>716</v>
      </c>
      <c r="F73" s="160"/>
      <c r="G73" s="161"/>
    </row>
    <row r="74" spans="1:7" ht="65.45" customHeight="1" x14ac:dyDescent="0.25">
      <c r="A74" s="141"/>
      <c r="B74" s="189" t="s">
        <v>47</v>
      </c>
      <c r="C74" s="163"/>
      <c r="D74" s="264"/>
      <c r="E74" s="159" t="s">
        <v>268</v>
      </c>
      <c r="F74" s="160"/>
      <c r="G74" s="161"/>
    </row>
    <row r="75" spans="1:7" ht="75.599999999999994" customHeight="1" x14ac:dyDescent="0.25">
      <c r="A75" s="141"/>
      <c r="B75" s="177" t="s">
        <v>206</v>
      </c>
      <c r="C75" s="178"/>
      <c r="D75" s="179"/>
      <c r="E75" s="159" t="s">
        <v>661</v>
      </c>
      <c r="F75" s="160"/>
      <c r="G75" s="161"/>
    </row>
    <row r="76" spans="1:7" ht="196.9" customHeight="1" x14ac:dyDescent="0.25">
      <c r="A76" s="141"/>
      <c r="B76" s="180"/>
      <c r="C76" s="181"/>
      <c r="D76" s="182"/>
      <c r="E76" s="159" t="s">
        <v>656</v>
      </c>
      <c r="F76" s="160"/>
      <c r="G76" s="161"/>
    </row>
    <row r="77" spans="1:7" ht="266.25" customHeight="1" x14ac:dyDescent="0.25">
      <c r="A77" s="141"/>
      <c r="B77" s="183"/>
      <c r="C77" s="184"/>
      <c r="D77" s="185"/>
      <c r="E77" s="159" t="s">
        <v>777</v>
      </c>
      <c r="F77" s="160"/>
      <c r="G77" s="161"/>
    </row>
    <row r="78" spans="1:7" ht="60" customHeight="1" x14ac:dyDescent="0.25">
      <c r="A78" s="141"/>
      <c r="B78" s="168" t="s">
        <v>119</v>
      </c>
      <c r="C78" s="169"/>
      <c r="D78" s="170"/>
      <c r="E78" s="159" t="s">
        <v>120</v>
      </c>
      <c r="F78" s="160"/>
      <c r="G78" s="161"/>
    </row>
    <row r="79" spans="1:7" ht="135.6" customHeight="1" x14ac:dyDescent="0.25">
      <c r="A79" s="141"/>
      <c r="B79" s="405" t="s">
        <v>942</v>
      </c>
      <c r="C79" s="406"/>
      <c r="D79" s="407"/>
      <c r="E79" s="159" t="s">
        <v>941</v>
      </c>
      <c r="F79" s="160"/>
      <c r="G79" s="161"/>
    </row>
    <row r="80" spans="1:7" ht="114.6" customHeight="1" x14ac:dyDescent="0.25">
      <c r="A80" s="141"/>
      <c r="B80" s="168" t="s">
        <v>122</v>
      </c>
      <c r="C80" s="169"/>
      <c r="D80" s="170"/>
      <c r="E80" s="159" t="s">
        <v>718</v>
      </c>
      <c r="F80" s="160"/>
      <c r="G80" s="161"/>
    </row>
    <row r="81" spans="1:7" ht="54.6" customHeight="1" thickBot="1" x14ac:dyDescent="0.3">
      <c r="A81" s="141"/>
      <c r="B81" s="168" t="s">
        <v>123</v>
      </c>
      <c r="C81" s="169"/>
      <c r="D81" s="170"/>
      <c r="E81" s="159" t="s">
        <v>1359</v>
      </c>
      <c r="F81" s="160"/>
      <c r="G81" s="161"/>
    </row>
    <row r="82" spans="1:7" ht="27" customHeight="1" thickBot="1" x14ac:dyDescent="0.3">
      <c r="A82" s="141"/>
      <c r="B82" s="24" t="s">
        <v>1258</v>
      </c>
      <c r="C82" s="201" t="s">
        <v>873</v>
      </c>
      <c r="D82" s="202"/>
      <c r="E82" s="202"/>
      <c r="F82" s="202"/>
      <c r="G82" s="203"/>
    </row>
    <row r="83" spans="1:7" ht="217.5" customHeight="1" thickBot="1" x14ac:dyDescent="0.3">
      <c r="A83" s="141"/>
      <c r="B83" s="573" t="s">
        <v>1259</v>
      </c>
      <c r="C83" s="574"/>
      <c r="D83" s="574"/>
      <c r="E83" s="574"/>
      <c r="F83" s="574"/>
      <c r="G83" s="301"/>
    </row>
    <row r="84" spans="1:7" ht="135" customHeight="1" thickBot="1" x14ac:dyDescent="0.3">
      <c r="A84" s="141"/>
      <c r="B84" s="573" t="s">
        <v>1260</v>
      </c>
      <c r="C84" s="574"/>
      <c r="D84" s="574"/>
      <c r="E84" s="574"/>
      <c r="F84" s="574"/>
      <c r="G84" s="301"/>
    </row>
    <row r="85" spans="1:7" ht="27" customHeight="1" thickBot="1" x14ac:dyDescent="0.3">
      <c r="A85" s="141"/>
      <c r="B85" s="36" t="s">
        <v>1261</v>
      </c>
      <c r="C85" s="548" t="s">
        <v>141</v>
      </c>
      <c r="D85" s="549"/>
      <c r="E85" s="549"/>
      <c r="F85" s="549"/>
      <c r="G85" s="550"/>
    </row>
    <row r="86" spans="1:7" ht="52.15" customHeight="1" x14ac:dyDescent="0.25">
      <c r="A86" s="141"/>
      <c r="B86" s="171" t="s">
        <v>1364</v>
      </c>
      <c r="C86" s="172"/>
      <c r="D86" s="172"/>
      <c r="E86" s="172"/>
      <c r="F86" s="172"/>
      <c r="G86" s="173"/>
    </row>
    <row r="87" spans="1:7" ht="46.9" customHeight="1" thickBot="1" x14ac:dyDescent="0.3">
      <c r="A87" s="141"/>
      <c r="B87" s="476" t="s">
        <v>1244</v>
      </c>
      <c r="C87" s="477"/>
      <c r="D87" s="477"/>
      <c r="E87" s="477"/>
      <c r="F87" s="477"/>
      <c r="G87" s="478"/>
    </row>
    <row r="88" spans="1:7" ht="34.15" customHeight="1" thickBot="1" x14ac:dyDescent="0.3">
      <c r="B88" s="11" t="s">
        <v>1262</v>
      </c>
      <c r="C88" s="195" t="s">
        <v>796</v>
      </c>
      <c r="D88" s="196"/>
      <c r="E88" s="196"/>
      <c r="F88" s="196"/>
      <c r="G88" s="197"/>
    </row>
    <row r="89" spans="1:7" ht="93.75" customHeight="1" thickBot="1" x14ac:dyDescent="0.3">
      <c r="A89" s="137" t="s">
        <v>1039</v>
      </c>
      <c r="B89" s="198" t="s">
        <v>1007</v>
      </c>
      <c r="C89" s="199"/>
      <c r="D89" s="199"/>
      <c r="E89" s="199"/>
      <c r="F89" s="199"/>
      <c r="G89" s="200"/>
    </row>
    <row r="90" spans="1:7" ht="16.5" x14ac:dyDescent="0.25">
      <c r="B90" s="16" t="s">
        <v>150</v>
      </c>
      <c r="G90" s="102" t="str">
        <f>+'G1. COND. BÁSICAS TRDM'!G228</f>
        <v>VERSIÓN: MAYO 2024</v>
      </c>
    </row>
    <row r="91" spans="1:7" x14ac:dyDescent="0.25">
      <c r="B91" s="16"/>
    </row>
  </sheetData>
  <mergeCells count="139">
    <mergeCell ref="C8:E8"/>
    <mergeCell ref="C9:E9"/>
    <mergeCell ref="C10:E10"/>
    <mergeCell ref="C11:G11"/>
    <mergeCell ref="B12:G12"/>
    <mergeCell ref="C13:E13"/>
    <mergeCell ref="F13:G13"/>
    <mergeCell ref="B2:G2"/>
    <mergeCell ref="B3:G3"/>
    <mergeCell ref="B4:G4"/>
    <mergeCell ref="B5:G5"/>
    <mergeCell ref="B6:G6"/>
    <mergeCell ref="C7:G7"/>
    <mergeCell ref="C19:G19"/>
    <mergeCell ref="B20:G20"/>
    <mergeCell ref="C28:G28"/>
    <mergeCell ref="B29:G29"/>
    <mergeCell ref="B30:D30"/>
    <mergeCell ref="E30:G30"/>
    <mergeCell ref="C14:E14"/>
    <mergeCell ref="F14:G14"/>
    <mergeCell ref="C15:G15"/>
    <mergeCell ref="B16:G16"/>
    <mergeCell ref="C17:G17"/>
    <mergeCell ref="B18:G18"/>
    <mergeCell ref="B27:G27"/>
    <mergeCell ref="C21:G21"/>
    <mergeCell ref="B22:G22"/>
    <mergeCell ref="B23:G23"/>
    <mergeCell ref="B24:G24"/>
    <mergeCell ref="B25:G25"/>
    <mergeCell ref="B26:G26"/>
    <mergeCell ref="B34:D34"/>
    <mergeCell ref="E34:G34"/>
    <mergeCell ref="B35:D35"/>
    <mergeCell ref="E35:G35"/>
    <mergeCell ref="C37:G37"/>
    <mergeCell ref="B38:D38"/>
    <mergeCell ref="E38:G38"/>
    <mergeCell ref="B31:D31"/>
    <mergeCell ref="E31:G31"/>
    <mergeCell ref="B32:D32"/>
    <mergeCell ref="E32:G32"/>
    <mergeCell ref="B33:D33"/>
    <mergeCell ref="E33:G33"/>
    <mergeCell ref="B36:D36"/>
    <mergeCell ref="E36:G36"/>
    <mergeCell ref="B42:D42"/>
    <mergeCell ref="E42:G42"/>
    <mergeCell ref="B43:D43"/>
    <mergeCell ref="E43:G43"/>
    <mergeCell ref="B44:D44"/>
    <mergeCell ref="E44:G44"/>
    <mergeCell ref="B39:D39"/>
    <mergeCell ref="E39:G39"/>
    <mergeCell ref="B40:D40"/>
    <mergeCell ref="E40:G40"/>
    <mergeCell ref="B41:D41"/>
    <mergeCell ref="E41:G41"/>
    <mergeCell ref="B50:D50"/>
    <mergeCell ref="E50:G50"/>
    <mergeCell ref="B52:D52"/>
    <mergeCell ref="E52:G52"/>
    <mergeCell ref="B53:D53"/>
    <mergeCell ref="E53:G53"/>
    <mergeCell ref="B45:D45"/>
    <mergeCell ref="E45:G45"/>
    <mergeCell ref="B48:D48"/>
    <mergeCell ref="E48:G48"/>
    <mergeCell ref="B49:D49"/>
    <mergeCell ref="E49:G49"/>
    <mergeCell ref="B51:D51"/>
    <mergeCell ref="E51:G51"/>
    <mergeCell ref="B46:D46"/>
    <mergeCell ref="E46:G46"/>
    <mergeCell ref="B47:D47"/>
    <mergeCell ref="E47:G47"/>
    <mergeCell ref="B62:D62"/>
    <mergeCell ref="E62:G62"/>
    <mergeCell ref="B64:D64"/>
    <mergeCell ref="E64:G64"/>
    <mergeCell ref="B65:D65"/>
    <mergeCell ref="E65:G65"/>
    <mergeCell ref="B54:D54"/>
    <mergeCell ref="E54:G54"/>
    <mergeCell ref="B56:D56"/>
    <mergeCell ref="E56:G56"/>
    <mergeCell ref="B59:D59"/>
    <mergeCell ref="E59:G59"/>
    <mergeCell ref="B61:D61"/>
    <mergeCell ref="E61:G61"/>
    <mergeCell ref="B58:D58"/>
    <mergeCell ref="E58:G58"/>
    <mergeCell ref="B60:D60"/>
    <mergeCell ref="E60:G60"/>
    <mergeCell ref="B55:D55"/>
    <mergeCell ref="E55:G55"/>
    <mergeCell ref="B57:D57"/>
    <mergeCell ref="E57:G57"/>
    <mergeCell ref="B63:D63"/>
    <mergeCell ref="E63:G63"/>
    <mergeCell ref="C82:G82"/>
    <mergeCell ref="E71:G71"/>
    <mergeCell ref="B67:D67"/>
    <mergeCell ref="E67:G67"/>
    <mergeCell ref="B68:D68"/>
    <mergeCell ref="E68:G68"/>
    <mergeCell ref="B78:D78"/>
    <mergeCell ref="E78:G78"/>
    <mergeCell ref="B72:D72"/>
    <mergeCell ref="E72:G72"/>
    <mergeCell ref="B73:D73"/>
    <mergeCell ref="E73:G73"/>
    <mergeCell ref="B74:D74"/>
    <mergeCell ref="E74:G74"/>
    <mergeCell ref="B89:G89"/>
    <mergeCell ref="B86:G86"/>
    <mergeCell ref="B87:G87"/>
    <mergeCell ref="B66:D66"/>
    <mergeCell ref="E66:G66"/>
    <mergeCell ref="B83:G83"/>
    <mergeCell ref="E75:G75"/>
    <mergeCell ref="B75:D77"/>
    <mergeCell ref="E76:G76"/>
    <mergeCell ref="E77:G77"/>
    <mergeCell ref="C88:G88"/>
    <mergeCell ref="B84:G84"/>
    <mergeCell ref="C85:G85"/>
    <mergeCell ref="B80:D80"/>
    <mergeCell ref="E80:G80"/>
    <mergeCell ref="B81:D81"/>
    <mergeCell ref="E81:G81"/>
    <mergeCell ref="B79:D79"/>
    <mergeCell ref="E79:G79"/>
    <mergeCell ref="B69:D69"/>
    <mergeCell ref="E69:G69"/>
    <mergeCell ref="B70:D70"/>
    <mergeCell ref="E70:G70"/>
    <mergeCell ref="B71:D71"/>
  </mergeCells>
  <pageMargins left="0.7" right="0.7" top="0.75" bottom="0.75" header="0.3" footer="0.3"/>
  <pageSetup scale="46" fitToHeight="0" orientation="portrait" r:id="rId1"/>
  <rowBreaks count="3" manualBreakCount="3">
    <brk id="36" max="7" man="1"/>
    <brk id="69" max="6" man="1"/>
    <brk id="8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H145"/>
  <sheetViews>
    <sheetView showGridLines="0" view="pageBreakPreview" topLeftCell="A136" zoomScale="89" zoomScaleNormal="80" zoomScaleSheetLayoutView="89" workbookViewId="0">
      <selection activeCell="C8" sqref="C8:F8"/>
    </sheetView>
  </sheetViews>
  <sheetFormatPr baseColWidth="10" defaultRowHeight="15" x14ac:dyDescent="0.25"/>
  <cols>
    <col min="1" max="1" width="15.5703125" customWidth="1"/>
    <col min="2" max="2" width="26.140625" customWidth="1"/>
    <col min="3" max="3" width="25.140625" customWidth="1"/>
    <col min="4" max="4" width="38" customWidth="1"/>
    <col min="5" max="5" width="14.85546875" customWidth="1"/>
    <col min="6" max="6" width="55.7109375" customWidth="1"/>
    <col min="7" max="7" width="28.140625" customWidth="1"/>
    <col min="8" max="8" width="20.7109375" customWidth="1"/>
  </cols>
  <sheetData>
    <row r="1" spans="1:8" ht="21.6" customHeight="1" thickBot="1" x14ac:dyDescent="0.3"/>
    <row r="2" spans="1:8" ht="38.450000000000003" customHeight="1" x14ac:dyDescent="0.25">
      <c r="A2" s="42"/>
      <c r="B2" s="346" t="str">
        <f>+'G1.COND. BÁSICAS TRANSP. MCIAS.'!$B$2:$G$2</f>
        <v>EMPRESA DE LICORES DE CUNDINAMARCA</v>
      </c>
      <c r="C2" s="347"/>
      <c r="D2" s="347"/>
      <c r="E2" s="347"/>
      <c r="F2" s="347"/>
      <c r="G2" s="347"/>
      <c r="H2" s="348"/>
    </row>
    <row r="3" spans="1:8" ht="30" customHeight="1" x14ac:dyDescent="0.25">
      <c r="A3" s="42"/>
      <c r="B3" s="349" t="s">
        <v>1353</v>
      </c>
      <c r="C3" s="350"/>
      <c r="D3" s="350"/>
      <c r="E3" s="350"/>
      <c r="F3" s="350"/>
      <c r="G3" s="350"/>
      <c r="H3" s="351"/>
    </row>
    <row r="4" spans="1:8" ht="25.9" customHeight="1" x14ac:dyDescent="0.25">
      <c r="A4" s="42"/>
      <c r="B4" s="352" t="s">
        <v>1355</v>
      </c>
      <c r="C4" s="353"/>
      <c r="D4" s="353"/>
      <c r="E4" s="353"/>
      <c r="F4" s="353"/>
      <c r="G4" s="353"/>
      <c r="H4" s="354"/>
    </row>
    <row r="5" spans="1:8" ht="18" thickBot="1" x14ac:dyDescent="0.3">
      <c r="A5" s="42"/>
      <c r="B5" s="786"/>
      <c r="C5" s="787"/>
      <c r="D5" s="787"/>
      <c r="E5" s="787"/>
      <c r="F5" s="787"/>
      <c r="G5" s="787"/>
      <c r="H5" s="788"/>
    </row>
    <row r="6" spans="1:8" ht="56.45" customHeight="1" thickBot="1" x14ac:dyDescent="0.3">
      <c r="A6" s="42"/>
      <c r="B6" s="789" t="s">
        <v>1271</v>
      </c>
      <c r="C6" s="790"/>
      <c r="D6" s="790"/>
      <c r="E6" s="790"/>
      <c r="F6" s="790"/>
      <c r="G6" s="790"/>
      <c r="H6" s="791"/>
    </row>
    <row r="7" spans="1:8" ht="27" customHeight="1" thickBot="1" x14ac:dyDescent="0.3">
      <c r="A7" s="42"/>
      <c r="B7" s="24" t="s">
        <v>311</v>
      </c>
      <c r="C7" s="548" t="s">
        <v>3</v>
      </c>
      <c r="D7" s="549"/>
      <c r="E7" s="549"/>
      <c r="F7" s="549"/>
      <c r="G7" s="549"/>
      <c r="H7" s="550"/>
    </row>
    <row r="8" spans="1:8" ht="33.6" customHeight="1" x14ac:dyDescent="0.25">
      <c r="A8" s="42"/>
      <c r="B8" s="4" t="s">
        <v>4</v>
      </c>
      <c r="C8" s="367" t="str">
        <f>+'G1.COND. BÁSICAS TRANSP. MCIAS.'!$C$8:$E$8</f>
        <v>EMPRESA DE LICORES DE CUNDINAMARCA</v>
      </c>
      <c r="D8" s="368"/>
      <c r="E8" s="368"/>
      <c r="F8" s="369"/>
      <c r="G8" s="45" t="s">
        <v>5</v>
      </c>
      <c r="H8" s="6" t="str">
        <f>+'G1. COND. BÁSICAS TRDM'!G8</f>
        <v>899.999.084-8</v>
      </c>
    </row>
    <row r="9" spans="1:8" ht="27" customHeight="1" x14ac:dyDescent="0.25">
      <c r="A9" s="42"/>
      <c r="B9" s="7" t="s">
        <v>6</v>
      </c>
      <c r="C9" s="367" t="s">
        <v>1041</v>
      </c>
      <c r="D9" s="368"/>
      <c r="E9" s="368"/>
      <c r="F9" s="369"/>
      <c r="G9" s="46" t="s">
        <v>5</v>
      </c>
      <c r="H9" s="6" t="str">
        <f>+H8</f>
        <v>899.999.084-8</v>
      </c>
    </row>
    <row r="10" spans="1:8" ht="41.45" customHeight="1" thickBot="1" x14ac:dyDescent="0.3">
      <c r="A10" s="42"/>
      <c r="B10" s="7" t="s">
        <v>7</v>
      </c>
      <c r="C10" s="758" t="s">
        <v>1042</v>
      </c>
      <c r="D10" s="666"/>
      <c r="E10" s="666"/>
      <c r="F10" s="667"/>
      <c r="G10" s="47" t="s">
        <v>5</v>
      </c>
      <c r="H10" s="6" t="str">
        <f>+H8</f>
        <v>899.999.084-8</v>
      </c>
    </row>
    <row r="11" spans="1:8" ht="27" customHeight="1" x14ac:dyDescent="0.25">
      <c r="A11" s="42"/>
      <c r="B11" s="23" t="s">
        <v>312</v>
      </c>
      <c r="C11" s="639" t="s">
        <v>9</v>
      </c>
      <c r="D11" s="640"/>
      <c r="E11" s="640"/>
      <c r="F11" s="640"/>
      <c r="G11" s="640"/>
      <c r="H11" s="641"/>
    </row>
    <row r="12" spans="1:8" ht="74.25" customHeight="1" x14ac:dyDescent="0.25">
      <c r="A12" s="42"/>
      <c r="B12" s="773" t="s">
        <v>1043</v>
      </c>
      <c r="C12" s="774"/>
      <c r="D12" s="774"/>
      <c r="E12" s="774"/>
      <c r="F12" s="774"/>
      <c r="G12" s="775"/>
      <c r="H12" s="776"/>
    </row>
    <row r="13" spans="1:8" ht="96" customHeight="1" thickBot="1" x14ac:dyDescent="0.3">
      <c r="A13" s="42"/>
      <c r="B13" s="763" t="s">
        <v>967</v>
      </c>
      <c r="C13" s="764"/>
      <c r="D13" s="764"/>
      <c r="E13" s="764"/>
      <c r="F13" s="764"/>
      <c r="G13" s="765"/>
      <c r="H13" s="766"/>
    </row>
    <row r="14" spans="1:8" ht="27" customHeight="1" thickBot="1" x14ac:dyDescent="0.3">
      <c r="A14" s="48"/>
      <c r="B14" s="24" t="s">
        <v>313</v>
      </c>
      <c r="C14" s="548" t="s">
        <v>314</v>
      </c>
      <c r="D14" s="549"/>
      <c r="E14" s="549"/>
      <c r="F14" s="549"/>
      <c r="G14" s="549"/>
      <c r="H14" s="550"/>
    </row>
    <row r="15" spans="1:8" ht="33" customHeight="1" thickBot="1" x14ac:dyDescent="0.3">
      <c r="A15" s="48"/>
      <c r="B15" s="754" t="s">
        <v>1058</v>
      </c>
      <c r="C15" s="754"/>
      <c r="D15" s="754"/>
      <c r="E15" s="754"/>
      <c r="F15" s="754"/>
      <c r="G15" s="754"/>
      <c r="H15" s="754"/>
    </row>
    <row r="16" spans="1:8" ht="33" customHeight="1" thickBot="1" x14ac:dyDescent="0.3">
      <c r="A16" s="48"/>
      <c r="B16" s="792" t="s">
        <v>924</v>
      </c>
      <c r="C16" s="793"/>
      <c r="D16" s="794"/>
      <c r="E16" s="97" t="s">
        <v>925</v>
      </c>
      <c r="F16" s="792" t="s">
        <v>924</v>
      </c>
      <c r="G16" s="793"/>
      <c r="H16" s="97" t="s">
        <v>925</v>
      </c>
    </row>
    <row r="17" spans="1:8" ht="33" customHeight="1" x14ac:dyDescent="0.25">
      <c r="A17" s="48"/>
      <c r="B17" s="795" t="s">
        <v>1044</v>
      </c>
      <c r="C17" s="796"/>
      <c r="D17" s="797"/>
      <c r="E17" s="98">
        <v>1</v>
      </c>
      <c r="F17" s="767" t="s">
        <v>1051</v>
      </c>
      <c r="G17" s="768"/>
      <c r="H17" s="98">
        <f>+E23+1</f>
        <v>8</v>
      </c>
    </row>
    <row r="18" spans="1:8" ht="33" customHeight="1" x14ac:dyDescent="0.25">
      <c r="A18" s="48"/>
      <c r="B18" s="767" t="s">
        <v>1045</v>
      </c>
      <c r="C18" s="768"/>
      <c r="D18" s="769"/>
      <c r="E18" s="98">
        <f>+E17+1</f>
        <v>2</v>
      </c>
      <c r="F18" s="767" t="s">
        <v>1052</v>
      </c>
      <c r="G18" s="768"/>
      <c r="H18" s="98">
        <f>+H17+1</f>
        <v>9</v>
      </c>
    </row>
    <row r="19" spans="1:8" ht="33" customHeight="1" x14ac:dyDescent="0.25">
      <c r="A19" s="48"/>
      <c r="B19" s="767" t="s">
        <v>1046</v>
      </c>
      <c r="C19" s="768"/>
      <c r="D19" s="769"/>
      <c r="E19" s="98">
        <f t="shared" ref="E19" si="0">+E18+1</f>
        <v>3</v>
      </c>
      <c r="F19" s="767" t="s">
        <v>1053</v>
      </c>
      <c r="G19" s="768"/>
      <c r="H19" s="98">
        <f t="shared" ref="H19" si="1">+H18+1</f>
        <v>10</v>
      </c>
    </row>
    <row r="20" spans="1:8" ht="33" customHeight="1" x14ac:dyDescent="0.25">
      <c r="A20" s="48"/>
      <c r="B20" s="767" t="s">
        <v>1047</v>
      </c>
      <c r="C20" s="768"/>
      <c r="D20" s="769"/>
      <c r="E20" s="98">
        <v>4</v>
      </c>
      <c r="F20" s="767" t="s">
        <v>1054</v>
      </c>
      <c r="G20" s="769"/>
      <c r="H20" s="98">
        <v>11</v>
      </c>
    </row>
    <row r="21" spans="1:8" ht="33" customHeight="1" x14ac:dyDescent="0.25">
      <c r="A21" s="48"/>
      <c r="B21" s="767" t="s">
        <v>1048</v>
      </c>
      <c r="C21" s="768"/>
      <c r="D21" s="769"/>
      <c r="E21" s="98">
        <v>5</v>
      </c>
      <c r="F21" s="767" t="s">
        <v>1055</v>
      </c>
      <c r="G21" s="769"/>
      <c r="H21" s="98">
        <v>12</v>
      </c>
    </row>
    <row r="22" spans="1:8" ht="33" customHeight="1" x14ac:dyDescent="0.25">
      <c r="A22" s="48"/>
      <c r="B22" s="767" t="s">
        <v>1049</v>
      </c>
      <c r="C22" s="768"/>
      <c r="D22" s="769"/>
      <c r="E22" s="98">
        <v>6</v>
      </c>
      <c r="F22" s="767" t="s">
        <v>1056</v>
      </c>
      <c r="G22" s="768"/>
      <c r="H22" s="98">
        <v>13</v>
      </c>
    </row>
    <row r="23" spans="1:8" ht="33" customHeight="1" thickBot="1" x14ac:dyDescent="0.3">
      <c r="A23" s="48"/>
      <c r="B23" s="770" t="s">
        <v>1050</v>
      </c>
      <c r="C23" s="771"/>
      <c r="D23" s="772"/>
      <c r="E23" s="99">
        <v>7</v>
      </c>
      <c r="F23" s="759" t="s">
        <v>1057</v>
      </c>
      <c r="G23" s="760"/>
      <c r="H23" s="99">
        <v>14</v>
      </c>
    </row>
    <row r="24" spans="1:8" ht="33" customHeight="1" thickBot="1" x14ac:dyDescent="0.3">
      <c r="A24" s="48"/>
      <c r="B24" s="761" t="s">
        <v>926</v>
      </c>
      <c r="C24" s="762"/>
      <c r="D24" s="762"/>
      <c r="E24" s="762"/>
      <c r="F24" s="762"/>
      <c r="G24" s="762"/>
      <c r="H24" s="100">
        <v>14</v>
      </c>
    </row>
    <row r="25" spans="1:8" ht="37.9" customHeight="1" thickBot="1" x14ac:dyDescent="0.3">
      <c r="A25" s="48"/>
      <c r="B25" s="82" t="s">
        <v>315</v>
      </c>
      <c r="C25" s="688" t="s">
        <v>1336</v>
      </c>
      <c r="D25" s="689"/>
      <c r="E25" s="689"/>
      <c r="F25" s="689"/>
      <c r="G25" s="689"/>
      <c r="H25" s="690"/>
    </row>
    <row r="26" spans="1:8" ht="43.15" customHeight="1" x14ac:dyDescent="0.25">
      <c r="A26" s="134" t="s">
        <v>1039</v>
      </c>
      <c r="B26" s="777" t="s">
        <v>979</v>
      </c>
      <c r="C26" s="711"/>
      <c r="D26" s="711"/>
      <c r="E26" s="711"/>
      <c r="F26" s="711"/>
      <c r="G26" s="711"/>
      <c r="H26" s="712"/>
    </row>
    <row r="27" spans="1:8" ht="33" customHeight="1" x14ac:dyDescent="0.25">
      <c r="A27" s="1"/>
      <c r="B27" s="778" t="s">
        <v>502</v>
      </c>
      <c r="C27" s="779"/>
      <c r="D27" s="779"/>
      <c r="E27" s="779"/>
      <c r="F27" s="779"/>
      <c r="G27" s="779"/>
      <c r="H27" s="780"/>
    </row>
    <row r="28" spans="1:8" ht="33" customHeight="1" x14ac:dyDescent="0.25">
      <c r="A28" s="1"/>
      <c r="B28" s="229" t="s">
        <v>503</v>
      </c>
      <c r="C28" s="230"/>
      <c r="D28" s="230"/>
      <c r="E28" s="230"/>
      <c r="F28" s="230"/>
      <c r="G28" s="230"/>
      <c r="H28" s="231"/>
    </row>
    <row r="29" spans="1:8" ht="33" customHeight="1" x14ac:dyDescent="0.25">
      <c r="A29" s="1"/>
      <c r="B29" s="229" t="s">
        <v>504</v>
      </c>
      <c r="C29" s="230"/>
      <c r="D29" s="230"/>
      <c r="E29" s="230"/>
      <c r="F29" s="230"/>
      <c r="G29" s="230"/>
      <c r="H29" s="231"/>
    </row>
    <row r="30" spans="1:8" ht="33" customHeight="1" thickBot="1" x14ac:dyDescent="0.3">
      <c r="A30" s="1"/>
      <c r="B30" s="781" t="s">
        <v>621</v>
      </c>
      <c r="C30" s="782"/>
      <c r="D30" s="782"/>
      <c r="E30" s="782"/>
      <c r="F30" s="782"/>
      <c r="G30" s="782"/>
      <c r="H30" s="783"/>
    </row>
    <row r="31" spans="1:8" ht="46.5" customHeight="1" thickBot="1" x14ac:dyDescent="0.3">
      <c r="A31" s="134" t="s">
        <v>1039</v>
      </c>
      <c r="B31" s="777" t="s">
        <v>978</v>
      </c>
      <c r="C31" s="711"/>
      <c r="D31" s="711"/>
      <c r="E31" s="711"/>
      <c r="F31" s="711"/>
      <c r="G31" s="711"/>
      <c r="H31" s="712"/>
    </row>
    <row r="32" spans="1:8" ht="27" customHeight="1" thickBot="1" x14ac:dyDescent="0.3">
      <c r="A32" s="48"/>
      <c r="B32" s="24" t="s">
        <v>471</v>
      </c>
      <c r="C32" s="548" t="s">
        <v>29</v>
      </c>
      <c r="D32" s="549"/>
      <c r="E32" s="549"/>
      <c r="F32" s="549"/>
      <c r="G32" s="549"/>
      <c r="H32" s="550"/>
    </row>
    <row r="33" spans="1:8" ht="174" customHeight="1" thickBot="1" x14ac:dyDescent="0.3">
      <c r="A33" s="143" t="s">
        <v>1039</v>
      </c>
      <c r="B33" s="755" t="s">
        <v>1422</v>
      </c>
      <c r="C33" s="756"/>
      <c r="D33" s="757"/>
      <c r="E33" s="707" t="s">
        <v>968</v>
      </c>
      <c r="F33" s="708"/>
      <c r="G33" s="708"/>
      <c r="H33" s="709"/>
    </row>
    <row r="34" spans="1:8" ht="207.75" customHeight="1" thickBot="1" x14ac:dyDescent="0.3">
      <c r="A34" s="144" t="s">
        <v>1039</v>
      </c>
      <c r="B34" s="755" t="s">
        <v>1423</v>
      </c>
      <c r="C34" s="756"/>
      <c r="D34" s="757"/>
      <c r="E34" s="707" t="s">
        <v>969</v>
      </c>
      <c r="F34" s="708"/>
      <c r="G34" s="708"/>
      <c r="H34" s="709"/>
    </row>
    <row r="35" spans="1:8" ht="150.6" customHeight="1" thickBot="1" x14ac:dyDescent="0.3">
      <c r="A35" s="48"/>
      <c r="B35" s="580" t="s">
        <v>316</v>
      </c>
      <c r="C35" s="581"/>
      <c r="D35" s="582"/>
      <c r="E35" s="652" t="s">
        <v>691</v>
      </c>
      <c r="F35" s="653"/>
      <c r="G35" s="653"/>
      <c r="H35" s="654"/>
    </row>
    <row r="36" spans="1:8" ht="27" customHeight="1" thickBot="1" x14ac:dyDescent="0.3">
      <c r="A36" s="48"/>
      <c r="B36" s="24" t="s">
        <v>317</v>
      </c>
      <c r="C36" s="548" t="s">
        <v>318</v>
      </c>
      <c r="D36" s="549"/>
      <c r="E36" s="549"/>
      <c r="F36" s="549"/>
      <c r="G36" s="549"/>
      <c r="H36" s="550"/>
    </row>
    <row r="37" spans="1:8" ht="85.15" customHeight="1" thickBot="1" x14ac:dyDescent="0.3">
      <c r="A37" s="48"/>
      <c r="B37" s="573" t="s">
        <v>770</v>
      </c>
      <c r="C37" s="574"/>
      <c r="D37" s="574"/>
      <c r="E37" s="574"/>
      <c r="F37" s="574"/>
      <c r="G37" s="574"/>
      <c r="H37" s="301"/>
    </row>
    <row r="38" spans="1:8" ht="76.150000000000006" customHeight="1" x14ac:dyDescent="0.25">
      <c r="A38" s="48"/>
      <c r="B38" s="580" t="s">
        <v>319</v>
      </c>
      <c r="C38" s="581"/>
      <c r="D38" s="582"/>
      <c r="E38" s="652" t="s">
        <v>320</v>
      </c>
      <c r="F38" s="653"/>
      <c r="G38" s="653"/>
      <c r="H38" s="654"/>
    </row>
    <row r="39" spans="1:8" ht="82.15" customHeight="1" x14ac:dyDescent="0.25">
      <c r="A39" s="48"/>
      <c r="B39" s="580" t="s">
        <v>321</v>
      </c>
      <c r="C39" s="581"/>
      <c r="D39" s="582"/>
      <c r="E39" s="159" t="s">
        <v>322</v>
      </c>
      <c r="F39" s="160"/>
      <c r="G39" s="160"/>
      <c r="H39" s="161"/>
    </row>
    <row r="40" spans="1:8" ht="66" customHeight="1" x14ac:dyDescent="0.25">
      <c r="A40" s="48"/>
      <c r="B40" s="580" t="s">
        <v>323</v>
      </c>
      <c r="C40" s="581"/>
      <c r="D40" s="582"/>
      <c r="E40" s="159" t="s">
        <v>324</v>
      </c>
      <c r="F40" s="160"/>
      <c r="G40" s="160"/>
      <c r="H40" s="161"/>
    </row>
    <row r="41" spans="1:8" ht="107.45" customHeight="1" x14ac:dyDescent="0.25">
      <c r="A41" s="48"/>
      <c r="B41" s="600" t="s">
        <v>325</v>
      </c>
      <c r="C41" s="601"/>
      <c r="D41" s="601"/>
      <c r="E41" s="542" t="s">
        <v>326</v>
      </c>
      <c r="F41" s="543"/>
      <c r="G41" s="543"/>
      <c r="H41" s="544"/>
    </row>
    <row r="42" spans="1:8" ht="45" customHeight="1" x14ac:dyDescent="0.25">
      <c r="A42" s="48"/>
      <c r="B42" s="602"/>
      <c r="C42" s="603"/>
      <c r="D42" s="603"/>
      <c r="E42" s="49" t="s">
        <v>327</v>
      </c>
      <c r="F42" s="543" t="s">
        <v>328</v>
      </c>
      <c r="G42" s="543"/>
      <c r="H42" s="544"/>
    </row>
    <row r="43" spans="1:8" ht="40.15" customHeight="1" x14ac:dyDescent="0.25">
      <c r="A43" s="48"/>
      <c r="B43" s="602"/>
      <c r="C43" s="603"/>
      <c r="D43" s="603"/>
      <c r="E43" s="49" t="s">
        <v>329</v>
      </c>
      <c r="F43" s="784" t="s">
        <v>330</v>
      </c>
      <c r="G43" s="784"/>
      <c r="H43" s="785"/>
    </row>
    <row r="44" spans="1:8" ht="32.450000000000003" customHeight="1" x14ac:dyDescent="0.25">
      <c r="A44" s="48"/>
      <c r="B44" s="602"/>
      <c r="C44" s="603"/>
      <c r="D44" s="603"/>
      <c r="E44" s="49" t="s">
        <v>331</v>
      </c>
      <c r="F44" s="784" t="s">
        <v>332</v>
      </c>
      <c r="G44" s="784"/>
      <c r="H44" s="785"/>
    </row>
    <row r="45" spans="1:8" ht="45.6" customHeight="1" x14ac:dyDescent="0.25">
      <c r="A45" s="48"/>
      <c r="B45" s="602"/>
      <c r="C45" s="603"/>
      <c r="D45" s="603"/>
      <c r="E45" s="49" t="s">
        <v>333</v>
      </c>
      <c r="F45" s="784" t="s">
        <v>334</v>
      </c>
      <c r="G45" s="784"/>
      <c r="H45" s="785"/>
    </row>
    <row r="46" spans="1:8" ht="42" customHeight="1" x14ac:dyDescent="0.25">
      <c r="A46" s="48"/>
      <c r="B46" s="696"/>
      <c r="C46" s="697"/>
      <c r="D46" s="697"/>
      <c r="E46" s="50" t="s">
        <v>335</v>
      </c>
      <c r="F46" s="802" t="s">
        <v>336</v>
      </c>
      <c r="G46" s="802"/>
      <c r="H46" s="803"/>
    </row>
    <row r="47" spans="1:8" ht="64.900000000000006" customHeight="1" x14ac:dyDescent="0.25">
      <c r="A47" s="48"/>
      <c r="B47" s="580" t="s">
        <v>337</v>
      </c>
      <c r="C47" s="581"/>
      <c r="D47" s="582"/>
      <c r="E47" s="159" t="s">
        <v>338</v>
      </c>
      <c r="F47" s="160"/>
      <c r="G47" s="160"/>
      <c r="H47" s="161"/>
    </row>
    <row r="48" spans="1:8" ht="66" customHeight="1" x14ac:dyDescent="0.25">
      <c r="A48" s="48"/>
      <c r="B48" s="580" t="s">
        <v>339</v>
      </c>
      <c r="C48" s="581"/>
      <c r="D48" s="582"/>
      <c r="E48" s="159" t="s">
        <v>340</v>
      </c>
      <c r="F48" s="160"/>
      <c r="G48" s="160"/>
      <c r="H48" s="161"/>
    </row>
    <row r="49" spans="1:8" ht="31.15" customHeight="1" x14ac:dyDescent="0.25">
      <c r="A49" s="48"/>
      <c r="B49" s="51"/>
      <c r="C49" s="52"/>
      <c r="D49" s="53"/>
      <c r="E49" s="542" t="s">
        <v>341</v>
      </c>
      <c r="F49" s="543"/>
      <c r="G49" s="543"/>
      <c r="H49" s="544"/>
    </row>
    <row r="50" spans="1:8" ht="81.599999999999994" customHeight="1" x14ac:dyDescent="0.25">
      <c r="A50" s="48"/>
      <c r="B50" s="54"/>
      <c r="C50" s="55"/>
      <c r="D50" s="56"/>
      <c r="E50" s="49" t="s">
        <v>327</v>
      </c>
      <c r="F50" s="784" t="s">
        <v>342</v>
      </c>
      <c r="G50" s="784"/>
      <c r="H50" s="785"/>
    </row>
    <row r="51" spans="1:8" ht="74.45" customHeight="1" x14ac:dyDescent="0.25">
      <c r="A51" s="48"/>
      <c r="B51" s="804" t="s">
        <v>343</v>
      </c>
      <c r="C51" s="805"/>
      <c r="D51" s="806"/>
      <c r="E51" s="49" t="s">
        <v>329</v>
      </c>
      <c r="F51" s="784" t="s">
        <v>344</v>
      </c>
      <c r="G51" s="784"/>
      <c r="H51" s="785"/>
    </row>
    <row r="52" spans="1:8" ht="42" customHeight="1" x14ac:dyDescent="0.25">
      <c r="A52" s="48"/>
      <c r="B52" s="54"/>
      <c r="C52" s="55"/>
      <c r="D52" s="56"/>
      <c r="E52" s="49" t="s">
        <v>331</v>
      </c>
      <c r="F52" s="784" t="s">
        <v>345</v>
      </c>
      <c r="G52" s="784"/>
      <c r="H52" s="785"/>
    </row>
    <row r="53" spans="1:8" ht="45.6" customHeight="1" x14ac:dyDescent="0.25">
      <c r="A53" s="48"/>
      <c r="B53" s="54"/>
      <c r="C53" s="55"/>
      <c r="D53" s="56"/>
      <c r="E53" s="49" t="s">
        <v>333</v>
      </c>
      <c r="F53" s="784" t="s">
        <v>346</v>
      </c>
      <c r="G53" s="784"/>
      <c r="H53" s="785"/>
    </row>
    <row r="54" spans="1:8" ht="47.45" customHeight="1" x14ac:dyDescent="0.25">
      <c r="A54" s="48"/>
      <c r="B54" s="57"/>
      <c r="C54" s="58"/>
      <c r="D54" s="59"/>
      <c r="E54" s="49" t="s">
        <v>335</v>
      </c>
      <c r="F54" s="784" t="s">
        <v>347</v>
      </c>
      <c r="G54" s="784"/>
      <c r="H54" s="785"/>
    </row>
    <row r="55" spans="1:8" ht="106.15" customHeight="1" x14ac:dyDescent="0.25">
      <c r="A55" s="48"/>
      <c r="B55" s="580" t="s">
        <v>348</v>
      </c>
      <c r="C55" s="581"/>
      <c r="D55" s="582"/>
      <c r="E55" s="252" t="s">
        <v>349</v>
      </c>
      <c r="F55" s="253"/>
      <c r="G55" s="253"/>
      <c r="H55" s="254"/>
    </row>
    <row r="56" spans="1:8" ht="61.9" customHeight="1" x14ac:dyDescent="0.25">
      <c r="A56" s="48"/>
      <c r="B56" s="580" t="s">
        <v>350</v>
      </c>
      <c r="C56" s="581"/>
      <c r="D56" s="582"/>
      <c r="E56" s="751" t="s">
        <v>351</v>
      </c>
      <c r="F56" s="752"/>
      <c r="G56" s="752"/>
      <c r="H56" s="753"/>
    </row>
    <row r="57" spans="1:8" ht="96" customHeight="1" x14ac:dyDescent="0.25">
      <c r="A57" s="48"/>
      <c r="B57" s="580" t="s">
        <v>352</v>
      </c>
      <c r="C57" s="581"/>
      <c r="D57" s="582"/>
      <c r="E57" s="751" t="s">
        <v>353</v>
      </c>
      <c r="F57" s="752"/>
      <c r="G57" s="752"/>
      <c r="H57" s="753"/>
    </row>
    <row r="58" spans="1:8" ht="65.45" customHeight="1" x14ac:dyDescent="0.25">
      <c r="A58" s="48"/>
      <c r="B58" s="580" t="s">
        <v>354</v>
      </c>
      <c r="C58" s="581"/>
      <c r="D58" s="582"/>
      <c r="E58" s="751" t="s">
        <v>355</v>
      </c>
      <c r="F58" s="752"/>
      <c r="G58" s="752"/>
      <c r="H58" s="753"/>
    </row>
    <row r="59" spans="1:8" ht="71.45" customHeight="1" x14ac:dyDescent="0.25">
      <c r="A59" s="48"/>
      <c r="B59" s="580" t="s">
        <v>356</v>
      </c>
      <c r="C59" s="581"/>
      <c r="D59" s="582"/>
      <c r="E59" s="749" t="s">
        <v>357</v>
      </c>
      <c r="F59" s="749"/>
      <c r="G59" s="749"/>
      <c r="H59" s="750"/>
    </row>
    <row r="60" spans="1:8" ht="53.45" customHeight="1" x14ac:dyDescent="0.25">
      <c r="A60" s="48"/>
      <c r="B60" s="580" t="s">
        <v>358</v>
      </c>
      <c r="C60" s="581"/>
      <c r="D60" s="582"/>
      <c r="E60" s="751" t="s">
        <v>359</v>
      </c>
      <c r="F60" s="752"/>
      <c r="G60" s="752"/>
      <c r="H60" s="753"/>
    </row>
    <row r="61" spans="1:8" ht="93.6" customHeight="1" x14ac:dyDescent="0.25">
      <c r="A61" s="48"/>
      <c r="B61" s="580" t="s">
        <v>360</v>
      </c>
      <c r="C61" s="581"/>
      <c r="D61" s="582"/>
      <c r="E61" s="751" t="s">
        <v>361</v>
      </c>
      <c r="F61" s="752"/>
      <c r="G61" s="752"/>
      <c r="H61" s="753"/>
    </row>
    <row r="62" spans="1:8" ht="79.150000000000006" customHeight="1" x14ac:dyDescent="0.25">
      <c r="A62" s="48"/>
      <c r="B62" s="580" t="s">
        <v>362</v>
      </c>
      <c r="C62" s="581"/>
      <c r="D62" s="582"/>
      <c r="E62" s="744" t="s">
        <v>363</v>
      </c>
      <c r="F62" s="744"/>
      <c r="G62" s="744"/>
      <c r="H62" s="745"/>
    </row>
    <row r="63" spans="1:8" ht="74.45" customHeight="1" x14ac:dyDescent="0.25">
      <c r="A63" s="48"/>
      <c r="B63" s="580" t="s">
        <v>364</v>
      </c>
      <c r="C63" s="581"/>
      <c r="D63" s="582"/>
      <c r="E63" s="744" t="s">
        <v>365</v>
      </c>
      <c r="F63" s="744"/>
      <c r="G63" s="744"/>
      <c r="H63" s="745"/>
    </row>
    <row r="64" spans="1:8" ht="81.599999999999994" customHeight="1" x14ac:dyDescent="0.25">
      <c r="A64" s="48"/>
      <c r="B64" s="600" t="s">
        <v>366</v>
      </c>
      <c r="C64" s="601"/>
      <c r="D64" s="694"/>
      <c r="E64" s="60" t="s">
        <v>367</v>
      </c>
      <c r="F64" s="746" t="s">
        <v>368</v>
      </c>
      <c r="G64" s="747"/>
      <c r="H64" s="748"/>
    </row>
    <row r="65" spans="1:8" ht="93.6" customHeight="1" x14ac:dyDescent="0.25">
      <c r="A65" s="48"/>
      <c r="B65" s="696"/>
      <c r="C65" s="697"/>
      <c r="D65" s="698"/>
      <c r="E65" s="60" t="s">
        <v>369</v>
      </c>
      <c r="F65" s="746" t="s">
        <v>370</v>
      </c>
      <c r="G65" s="747"/>
      <c r="H65" s="748"/>
    </row>
    <row r="66" spans="1:8" ht="40.9" customHeight="1" x14ac:dyDescent="0.25">
      <c r="A66" s="48"/>
      <c r="B66" s="575" t="s">
        <v>371</v>
      </c>
      <c r="C66" s="576"/>
      <c r="D66" s="576"/>
      <c r="E66" s="576"/>
      <c r="F66" s="576"/>
      <c r="G66" s="576"/>
      <c r="H66" s="733"/>
    </row>
    <row r="67" spans="1:8" ht="31.15" customHeight="1" x14ac:dyDescent="0.25">
      <c r="A67" s="48"/>
      <c r="B67" s="575" t="s">
        <v>372</v>
      </c>
      <c r="C67" s="576"/>
      <c r="D67" s="576"/>
      <c r="E67" s="576"/>
      <c r="F67" s="576"/>
      <c r="G67" s="576"/>
      <c r="H67" s="733"/>
    </row>
    <row r="68" spans="1:8" ht="40.9" customHeight="1" x14ac:dyDescent="0.25">
      <c r="A68" s="48"/>
      <c r="B68" s="575" t="s">
        <v>373</v>
      </c>
      <c r="C68" s="576"/>
      <c r="D68" s="576"/>
      <c r="E68" s="576"/>
      <c r="F68" s="576"/>
      <c r="G68" s="576"/>
      <c r="H68" s="733"/>
    </row>
    <row r="69" spans="1:8" ht="409.5" customHeight="1" x14ac:dyDescent="0.25">
      <c r="A69" s="48"/>
      <c r="B69" s="575" t="s">
        <v>374</v>
      </c>
      <c r="C69" s="576"/>
      <c r="D69" s="576"/>
      <c r="E69" s="734" t="s">
        <v>943</v>
      </c>
      <c r="F69" s="735"/>
      <c r="G69" s="735"/>
      <c r="H69" s="736"/>
    </row>
    <row r="70" spans="1:8" ht="163.9" customHeight="1" x14ac:dyDescent="0.25">
      <c r="A70" s="48"/>
      <c r="B70" s="575" t="s">
        <v>375</v>
      </c>
      <c r="C70" s="576"/>
      <c r="D70" s="576"/>
      <c r="E70" s="737" t="s">
        <v>376</v>
      </c>
      <c r="F70" s="737"/>
      <c r="G70" s="737"/>
      <c r="H70" s="738"/>
    </row>
    <row r="71" spans="1:8" ht="34.15" customHeight="1" x14ac:dyDescent="0.25">
      <c r="A71" s="800" t="s">
        <v>1039</v>
      </c>
      <c r="B71" s="575" t="s">
        <v>377</v>
      </c>
      <c r="C71" s="576"/>
      <c r="D71" s="576"/>
      <c r="E71" s="739" t="s">
        <v>975</v>
      </c>
      <c r="F71" s="739"/>
      <c r="G71" s="739"/>
      <c r="H71" s="740"/>
    </row>
    <row r="72" spans="1:8" ht="39.6" customHeight="1" x14ac:dyDescent="0.25">
      <c r="A72" s="801"/>
      <c r="B72" s="575" t="s">
        <v>845</v>
      </c>
      <c r="C72" s="576"/>
      <c r="D72" s="576"/>
      <c r="E72" s="739" t="s">
        <v>843</v>
      </c>
      <c r="F72" s="739"/>
      <c r="G72" s="739"/>
      <c r="H72" s="740"/>
    </row>
    <row r="73" spans="1:8" ht="57.6" customHeight="1" x14ac:dyDescent="0.25">
      <c r="A73" s="801"/>
      <c r="B73" s="575" t="s">
        <v>970</v>
      </c>
      <c r="C73" s="576"/>
      <c r="D73" s="576"/>
      <c r="E73" s="739" t="s">
        <v>844</v>
      </c>
      <c r="F73" s="739"/>
      <c r="G73" s="739"/>
      <c r="H73" s="740"/>
    </row>
    <row r="74" spans="1:8" ht="57.6" customHeight="1" x14ac:dyDescent="0.25">
      <c r="A74" s="801"/>
      <c r="B74" s="575" t="s">
        <v>971</v>
      </c>
      <c r="C74" s="576"/>
      <c r="D74" s="576"/>
      <c r="E74" s="739" t="s">
        <v>972</v>
      </c>
      <c r="F74" s="739"/>
      <c r="G74" s="739"/>
      <c r="H74" s="740"/>
    </row>
    <row r="75" spans="1:8" ht="57.6" customHeight="1" x14ac:dyDescent="0.25">
      <c r="A75" s="801"/>
      <c r="B75" s="575" t="s">
        <v>974</v>
      </c>
      <c r="C75" s="576"/>
      <c r="D75" s="576"/>
      <c r="E75" s="739" t="s">
        <v>973</v>
      </c>
      <c r="F75" s="739"/>
      <c r="G75" s="739"/>
      <c r="H75" s="740"/>
    </row>
    <row r="76" spans="1:8" ht="55.15" customHeight="1" thickBot="1" x14ac:dyDescent="0.3">
      <c r="A76" s="48"/>
      <c r="B76" s="741" t="s">
        <v>792</v>
      </c>
      <c r="C76" s="742"/>
      <c r="D76" s="742"/>
      <c r="E76" s="742"/>
      <c r="F76" s="742"/>
      <c r="G76" s="742"/>
      <c r="H76" s="743"/>
    </row>
    <row r="77" spans="1:8" ht="27" customHeight="1" thickBot="1" x14ac:dyDescent="0.3">
      <c r="A77" s="48"/>
      <c r="B77" s="24" t="s">
        <v>378</v>
      </c>
      <c r="C77" s="548" t="s">
        <v>379</v>
      </c>
      <c r="D77" s="549"/>
      <c r="E77" s="549"/>
      <c r="F77" s="549"/>
      <c r="G77" s="549"/>
      <c r="H77" s="550"/>
    </row>
    <row r="78" spans="1:8" ht="60.6" customHeight="1" thickBot="1" x14ac:dyDescent="0.3">
      <c r="A78" s="48"/>
      <c r="B78" s="564" t="s">
        <v>901</v>
      </c>
      <c r="C78" s="553"/>
      <c r="D78" s="553"/>
      <c r="E78" s="553"/>
      <c r="F78" s="553"/>
      <c r="G78" s="553"/>
      <c r="H78" s="554"/>
    </row>
    <row r="79" spans="1:8" ht="28.9" customHeight="1" thickBot="1" x14ac:dyDescent="0.3">
      <c r="A79" s="48"/>
      <c r="B79" s="95" t="s">
        <v>22</v>
      </c>
      <c r="C79" s="93"/>
      <c r="D79" s="93"/>
      <c r="E79" s="93"/>
      <c r="F79" s="93"/>
      <c r="G79" s="93"/>
      <c r="H79" s="94"/>
    </row>
    <row r="80" spans="1:8" ht="49.15" customHeight="1" thickBot="1" x14ac:dyDescent="0.3">
      <c r="A80" s="48"/>
      <c r="B80" s="564" t="s">
        <v>762</v>
      </c>
      <c r="C80" s="553"/>
      <c r="D80" s="553"/>
      <c r="E80" s="553"/>
      <c r="F80" s="553"/>
      <c r="G80" s="553"/>
      <c r="H80" s="554"/>
    </row>
    <row r="81" spans="1:8" ht="41.25" customHeight="1" thickBot="1" x14ac:dyDescent="0.3">
      <c r="A81" s="48"/>
      <c r="B81" s="564" t="s">
        <v>761</v>
      </c>
      <c r="C81" s="553"/>
      <c r="D81" s="553"/>
      <c r="E81" s="553"/>
      <c r="F81" s="553"/>
      <c r="G81" s="553"/>
      <c r="H81" s="554"/>
    </row>
    <row r="82" spans="1:8" ht="27" customHeight="1" thickBot="1" x14ac:dyDescent="0.3">
      <c r="A82" s="48"/>
      <c r="B82" s="24" t="s">
        <v>1274</v>
      </c>
      <c r="C82" s="548" t="s">
        <v>948</v>
      </c>
      <c r="D82" s="549"/>
      <c r="E82" s="549"/>
      <c r="F82" s="549"/>
      <c r="G82" s="549"/>
      <c r="H82" s="550"/>
    </row>
    <row r="83" spans="1:8" ht="27" customHeight="1" thickBot="1" x14ac:dyDescent="0.3">
      <c r="A83" s="700" t="s">
        <v>1039</v>
      </c>
      <c r="B83" s="24" t="s">
        <v>1275</v>
      </c>
      <c r="C83" s="548" t="s">
        <v>949</v>
      </c>
      <c r="D83" s="549"/>
      <c r="E83" s="549"/>
      <c r="F83" s="549"/>
      <c r="G83" s="549"/>
      <c r="H83" s="550"/>
    </row>
    <row r="84" spans="1:8" ht="120.75" customHeight="1" thickBot="1" x14ac:dyDescent="0.3">
      <c r="A84" s="700"/>
      <c r="B84" s="713" t="s">
        <v>976</v>
      </c>
      <c r="C84" s="714"/>
      <c r="D84" s="714"/>
      <c r="E84" s="714"/>
      <c r="F84" s="714"/>
      <c r="G84" s="714"/>
      <c r="H84" s="715"/>
    </row>
    <row r="85" spans="1:8" ht="59.45" customHeight="1" thickBot="1" x14ac:dyDescent="0.3">
      <c r="A85" s="700"/>
      <c r="B85" s="716" t="s">
        <v>1350</v>
      </c>
      <c r="C85" s="717"/>
      <c r="D85" s="717"/>
      <c r="E85" s="717"/>
      <c r="F85" s="718"/>
      <c r="G85" s="719" t="s">
        <v>874</v>
      </c>
      <c r="H85" s="720"/>
    </row>
    <row r="86" spans="1:8" ht="33" customHeight="1" x14ac:dyDescent="0.25">
      <c r="A86" s="700"/>
      <c r="B86" s="728" t="s">
        <v>1044</v>
      </c>
      <c r="C86" s="729"/>
      <c r="D86" s="729"/>
      <c r="E86" s="729"/>
      <c r="F86" s="730"/>
      <c r="G86" s="731" t="s">
        <v>1303</v>
      </c>
      <c r="H86" s="732"/>
    </row>
    <row r="87" spans="1:8" ht="42" customHeight="1" x14ac:dyDescent="0.25">
      <c r="A87" s="700"/>
      <c r="B87" s="725" t="s">
        <v>1059</v>
      </c>
      <c r="C87" s="726"/>
      <c r="D87" s="726"/>
      <c r="E87" s="726"/>
      <c r="F87" s="727"/>
      <c r="G87" s="723" t="s">
        <v>1304</v>
      </c>
      <c r="H87" s="724"/>
    </row>
    <row r="88" spans="1:8" ht="34.15" customHeight="1" thickBot="1" x14ac:dyDescent="0.3">
      <c r="A88" s="700"/>
      <c r="B88" s="725" t="s">
        <v>622</v>
      </c>
      <c r="C88" s="726"/>
      <c r="D88" s="726"/>
      <c r="E88" s="726"/>
      <c r="F88" s="727"/>
      <c r="G88" s="721" t="s">
        <v>1305</v>
      </c>
      <c r="H88" s="722"/>
    </row>
    <row r="89" spans="1:8" ht="43.15" customHeight="1" thickBot="1" x14ac:dyDescent="0.3">
      <c r="A89" s="700" t="s">
        <v>1039</v>
      </c>
      <c r="B89" s="24" t="s">
        <v>1272</v>
      </c>
      <c r="C89" s="688" t="s">
        <v>797</v>
      </c>
      <c r="D89" s="549"/>
      <c r="E89" s="549"/>
      <c r="F89" s="549"/>
      <c r="G89" s="549"/>
      <c r="H89" s="550"/>
    </row>
    <row r="90" spans="1:8" ht="128.25" customHeight="1" thickBot="1" x14ac:dyDescent="0.3">
      <c r="A90" s="700"/>
      <c r="B90" s="713" t="s">
        <v>977</v>
      </c>
      <c r="C90" s="714"/>
      <c r="D90" s="714"/>
      <c r="E90" s="714"/>
      <c r="F90" s="714"/>
      <c r="G90" s="714"/>
      <c r="H90" s="715"/>
    </row>
    <row r="91" spans="1:8" ht="57.6" customHeight="1" thickBot="1" x14ac:dyDescent="0.3">
      <c r="A91" s="700"/>
      <c r="B91" s="716" t="s">
        <v>1351</v>
      </c>
      <c r="C91" s="717"/>
      <c r="D91" s="717"/>
      <c r="E91" s="717"/>
      <c r="F91" s="718"/>
      <c r="G91" s="719" t="s">
        <v>874</v>
      </c>
      <c r="H91" s="720"/>
    </row>
    <row r="92" spans="1:8" ht="48.6" customHeight="1" x14ac:dyDescent="0.25">
      <c r="A92" s="700"/>
      <c r="B92" s="728" t="s">
        <v>1044</v>
      </c>
      <c r="C92" s="729"/>
      <c r="D92" s="729"/>
      <c r="E92" s="729"/>
      <c r="F92" s="730"/>
      <c r="G92" s="731" t="s">
        <v>1303</v>
      </c>
      <c r="H92" s="732"/>
    </row>
    <row r="93" spans="1:8" ht="45.6" customHeight="1" x14ac:dyDescent="0.25">
      <c r="A93" s="700"/>
      <c r="B93" s="725" t="s">
        <v>1059</v>
      </c>
      <c r="C93" s="726"/>
      <c r="D93" s="726"/>
      <c r="E93" s="726"/>
      <c r="F93" s="727"/>
      <c r="G93" s="723" t="s">
        <v>1304</v>
      </c>
      <c r="H93" s="724"/>
    </row>
    <row r="94" spans="1:8" ht="47.45" customHeight="1" thickBot="1" x14ac:dyDescent="0.3">
      <c r="A94" s="700"/>
      <c r="B94" s="725" t="s">
        <v>622</v>
      </c>
      <c r="C94" s="726"/>
      <c r="D94" s="726"/>
      <c r="E94" s="726"/>
      <c r="F94" s="727"/>
      <c r="G94" s="721" t="s">
        <v>1305</v>
      </c>
      <c r="H94" s="722"/>
    </row>
    <row r="95" spans="1:8" ht="101.45" customHeight="1" x14ac:dyDescent="0.25">
      <c r="A95" s="48"/>
      <c r="B95" s="580" t="s">
        <v>928</v>
      </c>
      <c r="C95" s="581"/>
      <c r="D95" s="582"/>
      <c r="E95" s="275" t="s">
        <v>1337</v>
      </c>
      <c r="F95" s="276"/>
      <c r="G95" s="276"/>
      <c r="H95" s="277"/>
    </row>
    <row r="96" spans="1:8" ht="101.45" customHeight="1" x14ac:dyDescent="0.25">
      <c r="A96" s="48"/>
      <c r="B96" s="580" t="s">
        <v>929</v>
      </c>
      <c r="C96" s="583"/>
      <c r="D96" s="584"/>
      <c r="E96" s="275" t="s">
        <v>935</v>
      </c>
      <c r="F96" s="276"/>
      <c r="G96" s="276"/>
      <c r="H96" s="277"/>
    </row>
    <row r="97" spans="1:8" ht="101.45" customHeight="1" x14ac:dyDescent="0.25">
      <c r="A97" s="48"/>
      <c r="B97" s="580" t="s">
        <v>936</v>
      </c>
      <c r="C97" s="583"/>
      <c r="D97" s="584"/>
      <c r="E97" s="275" t="s">
        <v>937</v>
      </c>
      <c r="F97" s="276"/>
      <c r="G97" s="276"/>
      <c r="H97" s="277"/>
    </row>
    <row r="98" spans="1:8" ht="109.9" customHeight="1" x14ac:dyDescent="0.25">
      <c r="A98" s="48"/>
      <c r="B98" s="580" t="s">
        <v>927</v>
      </c>
      <c r="C98" s="581"/>
      <c r="D98" s="582"/>
      <c r="E98" s="275" t="s">
        <v>1060</v>
      </c>
      <c r="F98" s="276"/>
      <c r="G98" s="276"/>
      <c r="H98" s="277"/>
    </row>
    <row r="99" spans="1:8" ht="92.45" customHeight="1" thickBot="1" x14ac:dyDescent="0.3">
      <c r="A99" s="48"/>
      <c r="B99" s="585" t="s">
        <v>1222</v>
      </c>
      <c r="C99" s="586"/>
      <c r="D99" s="587"/>
      <c r="E99" s="275" t="s">
        <v>921</v>
      </c>
      <c r="F99" s="276"/>
      <c r="G99" s="276"/>
      <c r="H99" s="277"/>
    </row>
    <row r="100" spans="1:8" ht="27" customHeight="1" thickBot="1" x14ac:dyDescent="0.3">
      <c r="A100" s="48"/>
      <c r="B100" s="24" t="s">
        <v>380</v>
      </c>
      <c r="C100" s="701" t="s">
        <v>381</v>
      </c>
      <c r="D100" s="702"/>
      <c r="E100" s="702"/>
      <c r="F100" s="702"/>
      <c r="G100" s="702"/>
      <c r="H100" s="703"/>
    </row>
    <row r="101" spans="1:8" ht="327" customHeight="1" x14ac:dyDescent="0.25">
      <c r="A101" s="798" t="s">
        <v>1039</v>
      </c>
      <c r="B101" s="704" t="s">
        <v>382</v>
      </c>
      <c r="C101" s="705"/>
      <c r="D101" s="706"/>
      <c r="E101" s="707" t="s">
        <v>1004</v>
      </c>
      <c r="F101" s="708"/>
      <c r="G101" s="708"/>
      <c r="H101" s="709"/>
    </row>
    <row r="102" spans="1:8" ht="142.5" customHeight="1" x14ac:dyDescent="0.25">
      <c r="A102" s="799"/>
      <c r="B102" s="580" t="s">
        <v>980</v>
      </c>
      <c r="C102" s="581"/>
      <c r="D102" s="582"/>
      <c r="E102" s="710" t="s">
        <v>981</v>
      </c>
      <c r="F102" s="711"/>
      <c r="G102" s="711"/>
      <c r="H102" s="712"/>
    </row>
    <row r="103" spans="1:8" ht="175.5" customHeight="1" x14ac:dyDescent="0.25">
      <c r="A103" s="799"/>
      <c r="B103" s="580" t="s">
        <v>1003</v>
      </c>
      <c r="C103" s="581"/>
      <c r="D103" s="582"/>
      <c r="E103" s="710" t="s">
        <v>1002</v>
      </c>
      <c r="F103" s="711"/>
      <c r="G103" s="711"/>
      <c r="H103" s="712"/>
    </row>
    <row r="104" spans="1:8" ht="91.9" customHeight="1" x14ac:dyDescent="0.25">
      <c r="A104" s="48"/>
      <c r="B104" s="580" t="s">
        <v>383</v>
      </c>
      <c r="C104" s="581"/>
      <c r="D104" s="582"/>
      <c r="E104" s="275" t="s">
        <v>1231</v>
      </c>
      <c r="F104" s="276"/>
      <c r="G104" s="276"/>
      <c r="H104" s="277"/>
    </row>
    <row r="105" spans="1:8" ht="42.6" customHeight="1" x14ac:dyDescent="0.25">
      <c r="A105" s="48"/>
      <c r="B105" s="580" t="s">
        <v>384</v>
      </c>
      <c r="C105" s="581"/>
      <c r="D105" s="582"/>
      <c r="E105" s="275" t="s">
        <v>385</v>
      </c>
      <c r="F105" s="276"/>
      <c r="G105" s="276"/>
      <c r="H105" s="277"/>
    </row>
    <row r="106" spans="1:8" ht="71.45" customHeight="1" x14ac:dyDescent="0.25">
      <c r="A106" s="48"/>
      <c r="B106" s="580" t="s">
        <v>1061</v>
      </c>
      <c r="C106" s="581"/>
      <c r="D106" s="582"/>
      <c r="E106" s="275" t="s">
        <v>846</v>
      </c>
      <c r="F106" s="276"/>
      <c r="G106" s="276"/>
      <c r="H106" s="277"/>
    </row>
    <row r="107" spans="1:8" ht="64.150000000000006" customHeight="1" x14ac:dyDescent="0.25">
      <c r="A107" s="48"/>
      <c r="B107" s="580" t="s">
        <v>790</v>
      </c>
      <c r="C107" s="581"/>
      <c r="D107" s="582"/>
      <c r="E107" s="159" t="s">
        <v>791</v>
      </c>
      <c r="F107" s="160"/>
      <c r="G107" s="160"/>
      <c r="H107" s="161"/>
    </row>
    <row r="108" spans="1:8" ht="95.45" customHeight="1" x14ac:dyDescent="0.25">
      <c r="A108" s="48"/>
      <c r="B108" s="580" t="s">
        <v>386</v>
      </c>
      <c r="C108" s="581"/>
      <c r="D108" s="582"/>
      <c r="E108" s="275" t="s">
        <v>847</v>
      </c>
      <c r="F108" s="276"/>
      <c r="G108" s="276"/>
      <c r="H108" s="277"/>
    </row>
    <row r="109" spans="1:8" ht="225.6" customHeight="1" x14ac:dyDescent="0.25">
      <c r="A109" s="48"/>
      <c r="B109" s="580" t="s">
        <v>902</v>
      </c>
      <c r="C109" s="581"/>
      <c r="D109" s="582"/>
      <c r="E109" s="275" t="s">
        <v>848</v>
      </c>
      <c r="F109" s="276"/>
      <c r="G109" s="276"/>
      <c r="H109" s="277"/>
    </row>
    <row r="110" spans="1:8" ht="62.45" customHeight="1" x14ac:dyDescent="0.25">
      <c r="A110" s="48"/>
      <c r="B110" s="580" t="s">
        <v>387</v>
      </c>
      <c r="C110" s="581"/>
      <c r="D110" s="582"/>
      <c r="E110" s="275" t="s">
        <v>849</v>
      </c>
      <c r="F110" s="276"/>
      <c r="G110" s="276"/>
      <c r="H110" s="277"/>
    </row>
    <row r="111" spans="1:8" ht="69" customHeight="1" x14ac:dyDescent="0.25">
      <c r="A111" s="48"/>
      <c r="B111" s="580" t="s">
        <v>388</v>
      </c>
      <c r="C111" s="581"/>
      <c r="D111" s="582"/>
      <c r="E111" s="275" t="s">
        <v>389</v>
      </c>
      <c r="F111" s="276"/>
      <c r="G111" s="276"/>
      <c r="H111" s="277"/>
    </row>
    <row r="112" spans="1:8" ht="149.44999999999999" customHeight="1" x14ac:dyDescent="0.25">
      <c r="A112" s="48"/>
      <c r="B112" s="580" t="s">
        <v>905</v>
      </c>
      <c r="C112" s="581"/>
      <c r="D112" s="582"/>
      <c r="E112" s="275" t="s">
        <v>850</v>
      </c>
      <c r="F112" s="276"/>
      <c r="G112" s="276"/>
      <c r="H112" s="277"/>
    </row>
    <row r="113" spans="1:8" ht="147" customHeight="1" x14ac:dyDescent="0.25">
      <c r="A113" s="48"/>
      <c r="B113" s="580" t="s">
        <v>390</v>
      </c>
      <c r="C113" s="581"/>
      <c r="D113" s="582"/>
      <c r="E113" s="275" t="s">
        <v>851</v>
      </c>
      <c r="F113" s="276"/>
      <c r="G113" s="276"/>
      <c r="H113" s="277"/>
    </row>
    <row r="114" spans="1:8" ht="67.150000000000006" customHeight="1" x14ac:dyDescent="0.25">
      <c r="A114" s="48"/>
      <c r="B114" s="580" t="s">
        <v>391</v>
      </c>
      <c r="C114" s="581"/>
      <c r="D114" s="582"/>
      <c r="E114" s="275" t="s">
        <v>182</v>
      </c>
      <c r="F114" s="276"/>
      <c r="G114" s="276"/>
      <c r="H114" s="277"/>
    </row>
    <row r="115" spans="1:8" ht="280.14999999999998" customHeight="1" x14ac:dyDescent="0.25">
      <c r="A115" s="48"/>
      <c r="B115" s="580" t="s">
        <v>1062</v>
      </c>
      <c r="C115" s="581"/>
      <c r="D115" s="582"/>
      <c r="E115" s="159" t="s">
        <v>860</v>
      </c>
      <c r="F115" s="160"/>
      <c r="G115" s="160"/>
      <c r="H115" s="161"/>
    </row>
    <row r="116" spans="1:8" ht="60.6" customHeight="1" x14ac:dyDescent="0.25">
      <c r="A116" s="48"/>
      <c r="B116" s="585" t="s">
        <v>392</v>
      </c>
      <c r="C116" s="586"/>
      <c r="D116" s="587"/>
      <c r="E116" s="159" t="s">
        <v>393</v>
      </c>
      <c r="F116" s="160"/>
      <c r="G116" s="160"/>
      <c r="H116" s="161"/>
    </row>
    <row r="117" spans="1:8" ht="99.6" customHeight="1" x14ac:dyDescent="0.25">
      <c r="A117" s="48"/>
      <c r="B117" s="585" t="s">
        <v>394</v>
      </c>
      <c r="C117" s="586"/>
      <c r="D117" s="587"/>
      <c r="E117" s="159" t="s">
        <v>771</v>
      </c>
      <c r="F117" s="160"/>
      <c r="G117" s="160"/>
      <c r="H117" s="161"/>
    </row>
    <row r="118" spans="1:8" ht="131.44999999999999" customHeight="1" x14ac:dyDescent="0.25">
      <c r="A118" s="48"/>
      <c r="B118" s="585" t="s">
        <v>395</v>
      </c>
      <c r="C118" s="586"/>
      <c r="D118" s="587"/>
      <c r="E118" s="159" t="s">
        <v>396</v>
      </c>
      <c r="F118" s="160"/>
      <c r="G118" s="160"/>
      <c r="H118" s="161"/>
    </row>
    <row r="119" spans="1:8" ht="126.6" customHeight="1" x14ac:dyDescent="0.25">
      <c r="A119" s="48"/>
      <c r="B119" s="585" t="s">
        <v>75</v>
      </c>
      <c r="C119" s="586"/>
      <c r="D119" s="587"/>
      <c r="E119" s="159" t="s">
        <v>76</v>
      </c>
      <c r="F119" s="160"/>
      <c r="G119" s="160"/>
      <c r="H119" s="161"/>
    </row>
    <row r="120" spans="1:8" ht="112.9" customHeight="1" x14ac:dyDescent="0.25">
      <c r="A120" s="48"/>
      <c r="B120" s="585" t="s">
        <v>397</v>
      </c>
      <c r="C120" s="586"/>
      <c r="D120" s="587"/>
      <c r="E120" s="159" t="s">
        <v>1064</v>
      </c>
      <c r="F120" s="160"/>
      <c r="G120" s="160"/>
      <c r="H120" s="161"/>
    </row>
    <row r="121" spans="1:8" ht="74.45" customHeight="1" x14ac:dyDescent="0.25">
      <c r="A121" s="48"/>
      <c r="B121" s="580" t="s">
        <v>779</v>
      </c>
      <c r="C121" s="581"/>
      <c r="D121" s="582"/>
      <c r="E121" s="159" t="s">
        <v>794</v>
      </c>
      <c r="F121" s="160"/>
      <c r="G121" s="160"/>
      <c r="H121" s="161"/>
    </row>
    <row r="122" spans="1:8" ht="72" customHeight="1" x14ac:dyDescent="0.25">
      <c r="A122" s="48"/>
      <c r="B122" s="585" t="s">
        <v>398</v>
      </c>
      <c r="C122" s="586"/>
      <c r="D122" s="587"/>
      <c r="E122" s="159" t="s">
        <v>852</v>
      </c>
      <c r="F122" s="160"/>
      <c r="G122" s="160"/>
      <c r="H122" s="161"/>
    </row>
    <row r="123" spans="1:8" ht="58.9" customHeight="1" x14ac:dyDescent="0.25">
      <c r="A123" s="48"/>
      <c r="B123" s="580" t="s">
        <v>789</v>
      </c>
      <c r="C123" s="583"/>
      <c r="D123" s="584"/>
      <c r="E123" s="159" t="s">
        <v>759</v>
      </c>
      <c r="F123" s="160"/>
      <c r="G123" s="160"/>
      <c r="H123" s="161"/>
    </row>
    <row r="124" spans="1:8" ht="67.5" customHeight="1" x14ac:dyDescent="0.25">
      <c r="A124" s="145" t="s">
        <v>1039</v>
      </c>
      <c r="B124" s="580" t="s">
        <v>692</v>
      </c>
      <c r="C124" s="581"/>
      <c r="D124" s="582"/>
      <c r="E124" s="192" t="s">
        <v>1012</v>
      </c>
      <c r="F124" s="193"/>
      <c r="G124" s="193"/>
      <c r="H124" s="194"/>
    </row>
    <row r="125" spans="1:8" ht="64.900000000000006" customHeight="1" x14ac:dyDescent="0.25">
      <c r="A125" s="48"/>
      <c r="B125" s="580" t="s">
        <v>399</v>
      </c>
      <c r="C125" s="581"/>
      <c r="D125" s="582"/>
      <c r="E125" s="159" t="s">
        <v>400</v>
      </c>
      <c r="F125" s="160"/>
      <c r="G125" s="160"/>
      <c r="H125" s="161"/>
    </row>
    <row r="126" spans="1:8" ht="78.599999999999994" customHeight="1" x14ac:dyDescent="0.25">
      <c r="A126" s="48"/>
      <c r="B126" s="585" t="s">
        <v>1063</v>
      </c>
      <c r="C126" s="586"/>
      <c r="D126" s="587"/>
      <c r="E126" s="159" t="s">
        <v>1273</v>
      </c>
      <c r="F126" s="160"/>
      <c r="G126" s="160"/>
      <c r="H126" s="161"/>
    </row>
    <row r="127" spans="1:8" ht="109.9" customHeight="1" x14ac:dyDescent="0.25">
      <c r="A127" s="48"/>
      <c r="B127" s="585" t="s">
        <v>401</v>
      </c>
      <c r="C127" s="586"/>
      <c r="D127" s="587"/>
      <c r="E127" s="159" t="s">
        <v>1346</v>
      </c>
      <c r="F127" s="160"/>
      <c r="G127" s="160"/>
      <c r="H127" s="161"/>
    </row>
    <row r="128" spans="1:8" ht="200.45" customHeight="1" x14ac:dyDescent="0.25">
      <c r="A128" s="48"/>
      <c r="B128" s="591" t="s">
        <v>1386</v>
      </c>
      <c r="C128" s="592"/>
      <c r="D128" s="593"/>
      <c r="E128" s="159" t="s">
        <v>853</v>
      </c>
      <c r="F128" s="160"/>
      <c r="G128" s="160"/>
      <c r="H128" s="161"/>
    </row>
    <row r="129" spans="1:8" ht="57" customHeight="1" x14ac:dyDescent="0.25">
      <c r="A129" s="48"/>
      <c r="B129" s="585" t="s">
        <v>757</v>
      </c>
      <c r="C129" s="586"/>
      <c r="D129" s="587"/>
      <c r="E129" s="159" t="s">
        <v>758</v>
      </c>
      <c r="F129" s="160"/>
      <c r="G129" s="160"/>
      <c r="H129" s="161"/>
    </row>
    <row r="130" spans="1:8" ht="106.15" customHeight="1" x14ac:dyDescent="0.25">
      <c r="A130" s="48"/>
      <c r="B130" s="585" t="s">
        <v>73</v>
      </c>
      <c r="C130" s="586"/>
      <c r="D130" s="587"/>
      <c r="E130" s="159" t="s">
        <v>814</v>
      </c>
      <c r="F130" s="160"/>
      <c r="G130" s="160"/>
      <c r="H130" s="161"/>
    </row>
    <row r="131" spans="1:8" ht="119.45" customHeight="1" x14ac:dyDescent="0.25">
      <c r="A131" s="48"/>
      <c r="B131" s="585" t="s">
        <v>56</v>
      </c>
      <c r="C131" s="647"/>
      <c r="D131" s="648"/>
      <c r="E131" s="159" t="s">
        <v>402</v>
      </c>
      <c r="F131" s="160"/>
      <c r="G131" s="160"/>
      <c r="H131" s="161"/>
    </row>
    <row r="132" spans="1:8" ht="112.15" customHeight="1" x14ac:dyDescent="0.25">
      <c r="A132" s="48"/>
      <c r="B132" s="588" t="s">
        <v>107</v>
      </c>
      <c r="C132" s="589"/>
      <c r="D132" s="590"/>
      <c r="E132" s="159" t="s">
        <v>842</v>
      </c>
      <c r="F132" s="160"/>
      <c r="G132" s="160"/>
      <c r="H132" s="161"/>
    </row>
    <row r="133" spans="1:8" ht="74.45" customHeight="1" x14ac:dyDescent="0.25">
      <c r="A133" s="48"/>
      <c r="B133" s="600" t="s">
        <v>206</v>
      </c>
      <c r="C133" s="601"/>
      <c r="D133" s="694"/>
      <c r="E133" s="159" t="s">
        <v>661</v>
      </c>
      <c r="F133" s="160"/>
      <c r="G133" s="160"/>
      <c r="H133" s="161"/>
    </row>
    <row r="134" spans="1:8" ht="183.6" customHeight="1" x14ac:dyDescent="0.25">
      <c r="A134" s="48"/>
      <c r="B134" s="602"/>
      <c r="C134" s="603"/>
      <c r="D134" s="695"/>
      <c r="E134" s="159" t="s">
        <v>658</v>
      </c>
      <c r="F134" s="160"/>
      <c r="G134" s="160"/>
      <c r="H134" s="161"/>
    </row>
    <row r="135" spans="1:8" ht="239.45" customHeight="1" x14ac:dyDescent="0.25">
      <c r="A135" s="48"/>
      <c r="B135" s="696"/>
      <c r="C135" s="697"/>
      <c r="D135" s="698"/>
      <c r="E135" s="159" t="s">
        <v>778</v>
      </c>
      <c r="F135" s="160"/>
      <c r="G135" s="160"/>
      <c r="H135" s="161"/>
    </row>
    <row r="136" spans="1:8" ht="114.6" customHeight="1" x14ac:dyDescent="0.25">
      <c r="A136" s="48"/>
      <c r="B136" s="168" t="s">
        <v>942</v>
      </c>
      <c r="C136" s="169"/>
      <c r="D136" s="170"/>
      <c r="E136" s="159" t="s">
        <v>944</v>
      </c>
      <c r="F136" s="160"/>
      <c r="G136" s="160"/>
      <c r="H136" s="161"/>
    </row>
    <row r="137" spans="1:8" ht="113.45" customHeight="1" x14ac:dyDescent="0.25">
      <c r="A137" s="48"/>
      <c r="B137" s="575" t="s">
        <v>122</v>
      </c>
      <c r="C137" s="576"/>
      <c r="D137" s="577"/>
      <c r="E137" s="159" t="s">
        <v>854</v>
      </c>
      <c r="F137" s="160"/>
      <c r="G137" s="160"/>
      <c r="H137" s="161"/>
    </row>
    <row r="138" spans="1:8" ht="64.900000000000006" customHeight="1" thickBot="1" x14ac:dyDescent="0.3">
      <c r="A138" s="48"/>
      <c r="B138" s="575" t="s">
        <v>123</v>
      </c>
      <c r="C138" s="576"/>
      <c r="D138" s="577"/>
      <c r="E138" s="159" t="s">
        <v>1360</v>
      </c>
      <c r="F138" s="160"/>
      <c r="G138" s="160"/>
      <c r="H138" s="161"/>
    </row>
    <row r="139" spans="1:8" ht="27" customHeight="1" thickBot="1" x14ac:dyDescent="0.3">
      <c r="A139" s="48"/>
      <c r="B139" s="36" t="s">
        <v>785</v>
      </c>
      <c r="C139" s="548" t="s">
        <v>141</v>
      </c>
      <c r="D139" s="549"/>
      <c r="E139" s="549"/>
      <c r="F139" s="549"/>
      <c r="G139" s="549"/>
      <c r="H139" s="550"/>
    </row>
    <row r="140" spans="1:8" ht="52.9" customHeight="1" thickBot="1" x14ac:dyDescent="0.3">
      <c r="A140" s="48"/>
      <c r="B140" s="573" t="s">
        <v>1363</v>
      </c>
      <c r="C140" s="574"/>
      <c r="D140" s="574"/>
      <c r="E140" s="574"/>
      <c r="F140" s="574"/>
      <c r="G140" s="574"/>
      <c r="H140" s="301"/>
    </row>
    <row r="141" spans="1:8" ht="46.9" customHeight="1" thickBot="1" x14ac:dyDescent="0.3">
      <c r="A141" s="48"/>
      <c r="B141" s="691" t="s">
        <v>1245</v>
      </c>
      <c r="C141" s="692"/>
      <c r="D141" s="692"/>
      <c r="E141" s="692"/>
      <c r="F141" s="692"/>
      <c r="G141" s="692"/>
      <c r="H141" s="693"/>
    </row>
    <row r="142" spans="1:8" ht="28.5" customHeight="1" thickBot="1" x14ac:dyDescent="0.3">
      <c r="A142" s="48"/>
      <c r="B142" s="11" t="s">
        <v>1276</v>
      </c>
      <c r="C142" s="688" t="s">
        <v>800</v>
      </c>
      <c r="D142" s="689"/>
      <c r="E142" s="689"/>
      <c r="F142" s="689"/>
      <c r="G142" s="689"/>
      <c r="H142" s="690"/>
    </row>
    <row r="143" spans="1:8" ht="77.45" customHeight="1" thickBot="1" x14ac:dyDescent="0.3">
      <c r="A143" s="137" t="s">
        <v>1039</v>
      </c>
      <c r="B143" s="691" t="s">
        <v>1008</v>
      </c>
      <c r="C143" s="692"/>
      <c r="D143" s="692"/>
      <c r="E143" s="692"/>
      <c r="F143" s="692"/>
      <c r="G143" s="692"/>
      <c r="H143" s="693"/>
    </row>
    <row r="144" spans="1:8" ht="16.5" x14ac:dyDescent="0.25">
      <c r="A144" s="48"/>
      <c r="B144" s="16" t="s">
        <v>150</v>
      </c>
      <c r="G144" s="699" t="str">
        <f>+'G1. COND. BÁSICAS TRDM'!G228</f>
        <v>VERSIÓN: MAYO 2024</v>
      </c>
      <c r="H144" s="699"/>
    </row>
    <row r="145" spans="2:2" x14ac:dyDescent="0.25">
      <c r="B145" s="16"/>
    </row>
  </sheetData>
  <mergeCells count="230">
    <mergeCell ref="A101:A103"/>
    <mergeCell ref="A71:A75"/>
    <mergeCell ref="B31:H31"/>
    <mergeCell ref="B106:D106"/>
    <mergeCell ref="E106:H106"/>
    <mergeCell ref="B48:D48"/>
    <mergeCell ref="E48:H48"/>
    <mergeCell ref="E49:H49"/>
    <mergeCell ref="F50:H50"/>
    <mergeCell ref="B41:D46"/>
    <mergeCell ref="E41:H41"/>
    <mergeCell ref="F42:H42"/>
    <mergeCell ref="F43:H43"/>
    <mergeCell ref="F44:H44"/>
    <mergeCell ref="F45:H45"/>
    <mergeCell ref="F46:H46"/>
    <mergeCell ref="E56:H56"/>
    <mergeCell ref="B57:D57"/>
    <mergeCell ref="E57:H57"/>
    <mergeCell ref="B58:D58"/>
    <mergeCell ref="E58:H58"/>
    <mergeCell ref="B51:D51"/>
    <mergeCell ref="F51:H51"/>
    <mergeCell ref="F52:H52"/>
    <mergeCell ref="F53:H53"/>
    <mergeCell ref="F54:H54"/>
    <mergeCell ref="B55:D55"/>
    <mergeCell ref="B2:H2"/>
    <mergeCell ref="B3:H3"/>
    <mergeCell ref="B4:H4"/>
    <mergeCell ref="B5:H5"/>
    <mergeCell ref="B6:H6"/>
    <mergeCell ref="C7:H7"/>
    <mergeCell ref="B37:H37"/>
    <mergeCell ref="B47:D47"/>
    <mergeCell ref="E47:H47"/>
    <mergeCell ref="B16:D16"/>
    <mergeCell ref="F16:G16"/>
    <mergeCell ref="B17:D17"/>
    <mergeCell ref="F17:G17"/>
    <mergeCell ref="B18:D18"/>
    <mergeCell ref="F18:G18"/>
    <mergeCell ref="B19:D19"/>
    <mergeCell ref="F19:G19"/>
    <mergeCell ref="B22:D22"/>
    <mergeCell ref="F22:G22"/>
    <mergeCell ref="B38:D38"/>
    <mergeCell ref="E38:H38"/>
    <mergeCell ref="B39:D39"/>
    <mergeCell ref="E39:H39"/>
    <mergeCell ref="B40:D40"/>
    <mergeCell ref="E40:H40"/>
    <mergeCell ref="B34:D34"/>
    <mergeCell ref="E34:H34"/>
    <mergeCell ref="B35:D35"/>
    <mergeCell ref="E35:H35"/>
    <mergeCell ref="C36:H36"/>
    <mergeCell ref="C14:H14"/>
    <mergeCell ref="B15:H15"/>
    <mergeCell ref="C32:H32"/>
    <mergeCell ref="B33:D33"/>
    <mergeCell ref="E33:H33"/>
    <mergeCell ref="C8:F8"/>
    <mergeCell ref="C9:F9"/>
    <mergeCell ref="C10:F10"/>
    <mergeCell ref="C11:H11"/>
    <mergeCell ref="F23:G23"/>
    <mergeCell ref="B24:G24"/>
    <mergeCell ref="B13:H13"/>
    <mergeCell ref="B20:D20"/>
    <mergeCell ref="B21:D21"/>
    <mergeCell ref="F21:G21"/>
    <mergeCell ref="F20:G20"/>
    <mergeCell ref="B23:D23"/>
    <mergeCell ref="B12:H12"/>
    <mergeCell ref="C25:H25"/>
    <mergeCell ref="B26:H26"/>
    <mergeCell ref="B27:H27"/>
    <mergeCell ref="B28:H28"/>
    <mergeCell ref="B29:H29"/>
    <mergeCell ref="B30:H30"/>
    <mergeCell ref="E55:H55"/>
    <mergeCell ref="B56:D56"/>
    <mergeCell ref="B62:D62"/>
    <mergeCell ref="E62:H62"/>
    <mergeCell ref="B63:D63"/>
    <mergeCell ref="E63:H63"/>
    <mergeCell ref="B64:D65"/>
    <mergeCell ref="F64:H64"/>
    <mergeCell ref="F65:H65"/>
    <mergeCell ref="B59:D59"/>
    <mergeCell ref="E59:H59"/>
    <mergeCell ref="B60:D60"/>
    <mergeCell ref="E60:H60"/>
    <mergeCell ref="B61:D61"/>
    <mergeCell ref="E61:H61"/>
    <mergeCell ref="B66:H66"/>
    <mergeCell ref="B67:H67"/>
    <mergeCell ref="B68:H68"/>
    <mergeCell ref="B69:D69"/>
    <mergeCell ref="E69:H69"/>
    <mergeCell ref="B70:D70"/>
    <mergeCell ref="E70:H70"/>
    <mergeCell ref="B81:H81"/>
    <mergeCell ref="B80:H80"/>
    <mergeCell ref="B72:D72"/>
    <mergeCell ref="E72:H72"/>
    <mergeCell ref="B73:D73"/>
    <mergeCell ref="E73:H73"/>
    <mergeCell ref="B76:H76"/>
    <mergeCell ref="B74:D74"/>
    <mergeCell ref="E74:H74"/>
    <mergeCell ref="B75:D75"/>
    <mergeCell ref="E75:H75"/>
    <mergeCell ref="B71:D71"/>
    <mergeCell ref="E71:H71"/>
    <mergeCell ref="B84:H84"/>
    <mergeCell ref="B85:F85"/>
    <mergeCell ref="G85:H85"/>
    <mergeCell ref="G88:H88"/>
    <mergeCell ref="G87:H87"/>
    <mergeCell ref="G93:H93"/>
    <mergeCell ref="G94:H94"/>
    <mergeCell ref="C77:H77"/>
    <mergeCell ref="B78:H78"/>
    <mergeCell ref="C82:H82"/>
    <mergeCell ref="B87:F87"/>
    <mergeCell ref="B88:F88"/>
    <mergeCell ref="B86:F86"/>
    <mergeCell ref="B92:F92"/>
    <mergeCell ref="B93:F93"/>
    <mergeCell ref="B94:F94"/>
    <mergeCell ref="C89:H89"/>
    <mergeCell ref="B90:H90"/>
    <mergeCell ref="B91:F91"/>
    <mergeCell ref="G91:H91"/>
    <mergeCell ref="G92:H92"/>
    <mergeCell ref="G86:H86"/>
    <mergeCell ref="C83:H83"/>
    <mergeCell ref="E101:H101"/>
    <mergeCell ref="B104:D104"/>
    <mergeCell ref="E104:H104"/>
    <mergeCell ref="B105:D105"/>
    <mergeCell ref="E105:H105"/>
    <mergeCell ref="B95:D95"/>
    <mergeCell ref="E95:H95"/>
    <mergeCell ref="B98:D98"/>
    <mergeCell ref="E98:H98"/>
    <mergeCell ref="B99:D99"/>
    <mergeCell ref="E99:H99"/>
    <mergeCell ref="B97:D97"/>
    <mergeCell ref="E97:H97"/>
    <mergeCell ref="B96:D96"/>
    <mergeCell ref="E96:H96"/>
    <mergeCell ref="B102:D102"/>
    <mergeCell ref="E102:H102"/>
    <mergeCell ref="B103:D103"/>
    <mergeCell ref="E103:H103"/>
    <mergeCell ref="B140:H140"/>
    <mergeCell ref="B132:D132"/>
    <mergeCell ref="E132:H132"/>
    <mergeCell ref="E133:H133"/>
    <mergeCell ref="A83:A88"/>
    <mergeCell ref="A89:A94"/>
    <mergeCell ref="B127:D127"/>
    <mergeCell ref="E127:H127"/>
    <mergeCell ref="B129:D129"/>
    <mergeCell ref="E129:H129"/>
    <mergeCell ref="B120:D120"/>
    <mergeCell ref="E120:H120"/>
    <mergeCell ref="B122:D122"/>
    <mergeCell ref="E122:H122"/>
    <mergeCell ref="B124:D124"/>
    <mergeCell ref="E124:H124"/>
    <mergeCell ref="B128:D128"/>
    <mergeCell ref="E128:H128"/>
    <mergeCell ref="B117:D117"/>
    <mergeCell ref="E117:H117"/>
    <mergeCell ref="B108:D108"/>
    <mergeCell ref="E108:H108"/>
    <mergeCell ref="C100:H100"/>
    <mergeCell ref="B101:D101"/>
    <mergeCell ref="G144:H144"/>
    <mergeCell ref="B116:D116"/>
    <mergeCell ref="E116:H116"/>
    <mergeCell ref="B121:D121"/>
    <mergeCell ref="E121:H121"/>
    <mergeCell ref="B123:D123"/>
    <mergeCell ref="E123:H123"/>
    <mergeCell ref="B111:D111"/>
    <mergeCell ref="E111:H111"/>
    <mergeCell ref="B112:D112"/>
    <mergeCell ref="E112:H112"/>
    <mergeCell ref="B113:D113"/>
    <mergeCell ref="E113:H113"/>
    <mergeCell ref="B114:D114"/>
    <mergeCell ref="E114:H114"/>
    <mergeCell ref="B138:D138"/>
    <mergeCell ref="B118:D118"/>
    <mergeCell ref="E118:H118"/>
    <mergeCell ref="B119:D119"/>
    <mergeCell ref="E119:H119"/>
    <mergeCell ref="B125:D125"/>
    <mergeCell ref="E125:H125"/>
    <mergeCell ref="B126:D126"/>
    <mergeCell ref="E126:H126"/>
    <mergeCell ref="B109:D109"/>
    <mergeCell ref="E109:H109"/>
    <mergeCell ref="B110:D110"/>
    <mergeCell ref="E110:H110"/>
    <mergeCell ref="C142:H142"/>
    <mergeCell ref="B143:H143"/>
    <mergeCell ref="B107:D107"/>
    <mergeCell ref="E107:H107"/>
    <mergeCell ref="B137:D137"/>
    <mergeCell ref="E137:H137"/>
    <mergeCell ref="B133:D135"/>
    <mergeCell ref="E134:H134"/>
    <mergeCell ref="E135:H135"/>
    <mergeCell ref="B136:D136"/>
    <mergeCell ref="E136:H136"/>
    <mergeCell ref="B130:D130"/>
    <mergeCell ref="E130:H130"/>
    <mergeCell ref="B131:D131"/>
    <mergeCell ref="E131:H131"/>
    <mergeCell ref="B115:D115"/>
    <mergeCell ref="E115:H115"/>
    <mergeCell ref="B141:H141"/>
    <mergeCell ref="E138:H138"/>
    <mergeCell ref="C139:H139"/>
  </mergeCells>
  <pageMargins left="0.7" right="0.7" top="0.75" bottom="0.75" header="0.3" footer="0.3"/>
  <pageSetup scale="40" fitToHeight="0" orientation="portrait" r:id="rId1"/>
  <rowBreaks count="2" manualBreakCount="2">
    <brk id="120" max="7" man="1"/>
    <brk id="135"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G103"/>
  <sheetViews>
    <sheetView showGridLines="0" view="pageBreakPreview" topLeftCell="A93" zoomScale="62" zoomScaleNormal="80" zoomScaleSheetLayoutView="62" workbookViewId="0">
      <selection activeCell="C9" sqref="C9:E9"/>
    </sheetView>
  </sheetViews>
  <sheetFormatPr baseColWidth="10" defaultRowHeight="15" x14ac:dyDescent="0.25"/>
  <cols>
    <col min="1" max="1" width="12.42578125" customWidth="1"/>
    <col min="2" max="2" width="15" customWidth="1"/>
    <col min="3" max="3" width="25.140625" customWidth="1"/>
    <col min="4" max="4" width="31" customWidth="1"/>
    <col min="5" max="5" width="51" customWidth="1"/>
    <col min="6" max="6" width="23.28515625" customWidth="1"/>
    <col min="7" max="7" width="36.28515625" customWidth="1"/>
    <col min="8" max="8" width="23.85546875" customWidth="1"/>
  </cols>
  <sheetData>
    <row r="2" spans="1:7" ht="28.15" customHeight="1" thickBot="1" x14ac:dyDescent="0.3">
      <c r="A2" s="17"/>
      <c r="B2" s="32"/>
      <c r="C2" s="17"/>
      <c r="D2" s="17"/>
      <c r="E2" s="17"/>
      <c r="F2" s="17"/>
      <c r="G2" s="65"/>
    </row>
    <row r="3" spans="1:7" ht="39" customHeight="1" x14ac:dyDescent="0.25">
      <c r="A3" s="1"/>
      <c r="B3" s="346" t="s">
        <v>1017</v>
      </c>
      <c r="C3" s="347"/>
      <c r="D3" s="347"/>
      <c r="E3" s="347"/>
      <c r="F3" s="347"/>
      <c r="G3" s="348"/>
    </row>
    <row r="4" spans="1:7" ht="27.6" customHeight="1" x14ac:dyDescent="0.25">
      <c r="A4" s="1"/>
      <c r="B4" s="349" t="s">
        <v>1353</v>
      </c>
      <c r="C4" s="350"/>
      <c r="D4" s="350"/>
      <c r="E4" s="350"/>
      <c r="F4" s="350"/>
      <c r="G4" s="351"/>
    </row>
    <row r="5" spans="1:7" ht="25.9" customHeight="1" x14ac:dyDescent="0.25">
      <c r="A5" s="1"/>
      <c r="B5" s="352" t="s">
        <v>1354</v>
      </c>
      <c r="C5" s="353"/>
      <c r="D5" s="353"/>
      <c r="E5" s="353"/>
      <c r="F5" s="353"/>
      <c r="G5" s="354"/>
    </row>
    <row r="6" spans="1:7" ht="16.5" thickBot="1" x14ac:dyDescent="0.3">
      <c r="A6" s="1"/>
      <c r="B6" s="355"/>
      <c r="C6" s="356"/>
      <c r="D6" s="356"/>
      <c r="E6" s="356"/>
      <c r="F6" s="356"/>
      <c r="G6" s="357"/>
    </row>
    <row r="7" spans="1:7" ht="37.15" customHeight="1" thickBot="1" x14ac:dyDescent="0.3">
      <c r="A7" s="1"/>
      <c r="B7" s="358" t="s">
        <v>1277</v>
      </c>
      <c r="C7" s="359"/>
      <c r="D7" s="359"/>
      <c r="E7" s="359"/>
      <c r="F7" s="359"/>
      <c r="G7" s="360"/>
    </row>
    <row r="8" spans="1:7" ht="27" customHeight="1" thickBot="1" x14ac:dyDescent="0.3">
      <c r="A8" s="42"/>
      <c r="B8" s="24" t="s">
        <v>1278</v>
      </c>
      <c r="C8" s="548" t="s">
        <v>3</v>
      </c>
      <c r="D8" s="549"/>
      <c r="E8" s="549"/>
      <c r="F8" s="549"/>
      <c r="G8" s="550"/>
    </row>
    <row r="9" spans="1:7" ht="30" customHeight="1" x14ac:dyDescent="0.25">
      <c r="A9" s="42"/>
      <c r="B9" s="4" t="s">
        <v>4</v>
      </c>
      <c r="C9" s="448" t="s">
        <v>1017</v>
      </c>
      <c r="D9" s="448"/>
      <c r="E9" s="449"/>
      <c r="F9" s="22" t="s">
        <v>5</v>
      </c>
      <c r="G9" s="6" t="s">
        <v>1018</v>
      </c>
    </row>
    <row r="10" spans="1:7" ht="30" customHeight="1" x14ac:dyDescent="0.25">
      <c r="A10" s="42"/>
      <c r="B10" s="7" t="s">
        <v>6</v>
      </c>
      <c r="C10" s="560" t="str">
        <f>+C9</f>
        <v>EMPRESA DE LICORES DE CUNDINAMARCA</v>
      </c>
      <c r="D10" s="560"/>
      <c r="E10" s="561"/>
      <c r="F10" s="5" t="s">
        <v>5</v>
      </c>
      <c r="G10" s="6" t="str">
        <f>+G9</f>
        <v>899.999.084-8</v>
      </c>
    </row>
    <row r="11" spans="1:7" ht="30" customHeight="1" thickBot="1" x14ac:dyDescent="0.3">
      <c r="A11" s="42"/>
      <c r="B11" s="7" t="s">
        <v>7</v>
      </c>
      <c r="C11" s="560" t="str">
        <f>+C10</f>
        <v>EMPRESA DE LICORES DE CUNDINAMARCA</v>
      </c>
      <c r="D11" s="560"/>
      <c r="E11" s="561"/>
      <c r="F11" s="8" t="s">
        <v>5</v>
      </c>
      <c r="G11" s="6" t="str">
        <f>+G9</f>
        <v>899.999.084-8</v>
      </c>
    </row>
    <row r="12" spans="1:7" ht="27" customHeight="1" x14ac:dyDescent="0.25">
      <c r="A12" s="42"/>
      <c r="B12" s="23" t="s">
        <v>1279</v>
      </c>
      <c r="C12" s="639" t="s">
        <v>9</v>
      </c>
      <c r="D12" s="640"/>
      <c r="E12" s="640"/>
      <c r="F12" s="640"/>
      <c r="G12" s="641"/>
    </row>
    <row r="13" spans="1:7" ht="124.5" customHeight="1" thickBot="1" x14ac:dyDescent="0.3">
      <c r="A13" s="42"/>
      <c r="B13" s="522" t="s">
        <v>945</v>
      </c>
      <c r="C13" s="523"/>
      <c r="D13" s="523"/>
      <c r="E13" s="523"/>
      <c r="F13" s="523"/>
      <c r="G13" s="524"/>
    </row>
    <row r="14" spans="1:7" ht="27" customHeight="1" thickBot="1" x14ac:dyDescent="0.3">
      <c r="A14" s="42"/>
      <c r="B14" s="24" t="s">
        <v>1280</v>
      </c>
      <c r="C14" s="548" t="s">
        <v>477</v>
      </c>
      <c r="D14" s="549"/>
      <c r="E14" s="549"/>
      <c r="F14" s="549"/>
      <c r="G14" s="550"/>
    </row>
    <row r="15" spans="1:7" ht="56.45" customHeight="1" thickBot="1" x14ac:dyDescent="0.3">
      <c r="A15" s="42"/>
      <c r="B15" s="830" t="s">
        <v>1065</v>
      </c>
      <c r="C15" s="831"/>
      <c r="D15" s="832"/>
      <c r="E15" s="833" t="s">
        <v>1424</v>
      </c>
      <c r="F15" s="834"/>
      <c r="G15" s="835"/>
    </row>
    <row r="16" spans="1:7" ht="56.45" customHeight="1" thickBot="1" x14ac:dyDescent="0.3">
      <c r="A16" s="42"/>
      <c r="B16" s="292" t="s">
        <v>478</v>
      </c>
      <c r="C16" s="293"/>
      <c r="D16" s="293"/>
      <c r="E16" s="293"/>
      <c r="F16" s="293"/>
      <c r="G16" s="294"/>
    </row>
    <row r="17" spans="1:7" ht="39" customHeight="1" thickBot="1" x14ac:dyDescent="0.3">
      <c r="A17" s="42"/>
      <c r="B17" s="146" t="s">
        <v>1281</v>
      </c>
      <c r="C17" s="821" t="s">
        <v>1338</v>
      </c>
      <c r="D17" s="822"/>
      <c r="E17" s="822"/>
      <c r="F17" s="822"/>
      <c r="G17" s="823"/>
    </row>
    <row r="18" spans="1:7" ht="45" customHeight="1" thickBot="1" x14ac:dyDescent="0.3">
      <c r="A18" s="42"/>
      <c r="B18" s="24" t="s">
        <v>1282</v>
      </c>
      <c r="C18" s="430" t="s">
        <v>1329</v>
      </c>
      <c r="D18" s="431"/>
      <c r="E18" s="431"/>
      <c r="F18" s="431"/>
      <c r="G18" s="432"/>
    </row>
    <row r="19" spans="1:7" ht="45.6" customHeight="1" thickBot="1" x14ac:dyDescent="0.3">
      <c r="A19" s="134" t="s">
        <v>1039</v>
      </c>
      <c r="B19" s="836" t="s">
        <v>859</v>
      </c>
      <c r="C19" s="837"/>
      <c r="D19" s="837"/>
      <c r="E19" s="837"/>
      <c r="F19" s="837"/>
      <c r="G19" s="838"/>
    </row>
    <row r="20" spans="1:7" ht="30" customHeight="1" thickTop="1" x14ac:dyDescent="0.25">
      <c r="A20" s="1"/>
      <c r="B20" s="216" t="s">
        <v>502</v>
      </c>
      <c r="C20" s="160"/>
      <c r="D20" s="160"/>
      <c r="E20" s="160"/>
      <c r="F20" s="160"/>
      <c r="G20" s="161"/>
    </row>
    <row r="21" spans="1:7" ht="30" customHeight="1" x14ac:dyDescent="0.25">
      <c r="A21" s="1"/>
      <c r="B21" s="216" t="s">
        <v>503</v>
      </c>
      <c r="C21" s="160"/>
      <c r="D21" s="160"/>
      <c r="E21" s="160"/>
      <c r="F21" s="160"/>
      <c r="G21" s="161"/>
    </row>
    <row r="22" spans="1:7" ht="30" customHeight="1" x14ac:dyDescent="0.25">
      <c r="A22" s="1"/>
      <c r="B22" s="216" t="s">
        <v>506</v>
      </c>
      <c r="C22" s="160"/>
      <c r="D22" s="160"/>
      <c r="E22" s="160"/>
      <c r="F22" s="160"/>
      <c r="G22" s="161"/>
    </row>
    <row r="23" spans="1:7" ht="30" customHeight="1" x14ac:dyDescent="0.25">
      <c r="A23" s="1"/>
      <c r="B23" s="216" t="s">
        <v>505</v>
      </c>
      <c r="C23" s="160"/>
      <c r="D23" s="160"/>
      <c r="E23" s="160"/>
      <c r="F23" s="160"/>
      <c r="G23" s="161"/>
    </row>
    <row r="24" spans="1:7" ht="51.75" customHeight="1" thickBot="1" x14ac:dyDescent="0.3">
      <c r="A24" s="134" t="s">
        <v>1039</v>
      </c>
      <c r="B24" s="216" t="s">
        <v>978</v>
      </c>
      <c r="C24" s="160"/>
      <c r="D24" s="160"/>
      <c r="E24" s="160"/>
      <c r="F24" s="160"/>
      <c r="G24" s="161"/>
    </row>
    <row r="25" spans="1:7" ht="66.599999999999994" customHeight="1" thickBot="1" x14ac:dyDescent="0.3">
      <c r="A25" s="147"/>
      <c r="B25" s="24" t="s">
        <v>1283</v>
      </c>
      <c r="C25" s="688" t="s">
        <v>428</v>
      </c>
      <c r="D25" s="549"/>
      <c r="E25" s="549"/>
      <c r="F25" s="549"/>
      <c r="G25" s="550"/>
    </row>
    <row r="26" spans="1:7" ht="52.9" customHeight="1" thickBot="1" x14ac:dyDescent="0.3">
      <c r="A26" s="147"/>
      <c r="B26" s="824" t="s">
        <v>429</v>
      </c>
      <c r="C26" s="825"/>
      <c r="D26" s="825"/>
      <c r="E26" s="825"/>
      <c r="F26" s="825"/>
      <c r="G26" s="826"/>
    </row>
    <row r="27" spans="1:7" ht="51" customHeight="1" x14ac:dyDescent="0.25">
      <c r="A27" s="147"/>
      <c r="B27" s="704" t="s">
        <v>430</v>
      </c>
      <c r="C27" s="705"/>
      <c r="D27" s="706"/>
      <c r="E27" s="652" t="s">
        <v>431</v>
      </c>
      <c r="F27" s="653"/>
      <c r="G27" s="654"/>
    </row>
    <row r="28" spans="1:7" ht="237" customHeight="1" x14ac:dyDescent="0.25">
      <c r="A28" s="147"/>
      <c r="B28" s="600" t="s">
        <v>432</v>
      </c>
      <c r="C28" s="601"/>
      <c r="D28" s="694"/>
      <c r="E28" s="543" t="s">
        <v>433</v>
      </c>
      <c r="F28" s="543"/>
      <c r="G28" s="544"/>
    </row>
    <row r="29" spans="1:7" ht="390" customHeight="1" x14ac:dyDescent="0.25">
      <c r="A29" s="148"/>
      <c r="B29" s="696"/>
      <c r="C29" s="697"/>
      <c r="D29" s="698"/>
      <c r="E29" s="276" t="s">
        <v>434</v>
      </c>
      <c r="F29" s="276"/>
      <c r="G29" s="277"/>
    </row>
    <row r="30" spans="1:7" ht="132" customHeight="1" x14ac:dyDescent="0.25">
      <c r="A30" s="147"/>
      <c r="B30" s="575" t="s">
        <v>435</v>
      </c>
      <c r="C30" s="576"/>
      <c r="D30" s="577"/>
      <c r="E30" s="159" t="s">
        <v>436</v>
      </c>
      <c r="F30" s="160"/>
      <c r="G30" s="161"/>
    </row>
    <row r="31" spans="1:7" ht="149.44999999999999" customHeight="1" x14ac:dyDescent="0.25">
      <c r="A31" s="147"/>
      <c r="B31" s="600" t="s">
        <v>437</v>
      </c>
      <c r="C31" s="601"/>
      <c r="D31" s="694"/>
      <c r="E31" s="252" t="s">
        <v>983</v>
      </c>
      <c r="F31" s="253"/>
      <c r="G31" s="254"/>
    </row>
    <row r="32" spans="1:7" ht="335.25" customHeight="1" x14ac:dyDescent="0.25">
      <c r="A32" s="147"/>
      <c r="B32" s="696"/>
      <c r="C32" s="697"/>
      <c r="D32" s="698"/>
      <c r="E32" s="275" t="s">
        <v>438</v>
      </c>
      <c r="F32" s="276"/>
      <c r="G32" s="277"/>
    </row>
    <row r="33" spans="1:7" ht="130.15" customHeight="1" x14ac:dyDescent="0.25">
      <c r="A33" s="147"/>
      <c r="B33" s="575" t="s">
        <v>439</v>
      </c>
      <c r="C33" s="576"/>
      <c r="D33" s="577"/>
      <c r="E33" s="159" t="s">
        <v>984</v>
      </c>
      <c r="F33" s="160"/>
      <c r="G33" s="161"/>
    </row>
    <row r="34" spans="1:7" ht="72.599999999999994" customHeight="1" x14ac:dyDescent="0.25">
      <c r="A34" s="147"/>
      <c r="B34" s="575" t="s">
        <v>444</v>
      </c>
      <c r="C34" s="576"/>
      <c r="D34" s="577"/>
      <c r="E34" s="159" t="s">
        <v>445</v>
      </c>
      <c r="F34" s="160"/>
      <c r="G34" s="161"/>
    </row>
    <row r="35" spans="1:7" ht="217.5" customHeight="1" x14ac:dyDescent="0.25">
      <c r="A35" s="147"/>
      <c r="B35" s="600" t="s">
        <v>459</v>
      </c>
      <c r="C35" s="601"/>
      <c r="D35" s="694"/>
      <c r="E35" s="252" t="s">
        <v>985</v>
      </c>
      <c r="F35" s="253"/>
      <c r="G35" s="254"/>
    </row>
    <row r="36" spans="1:7" ht="376.5" customHeight="1" x14ac:dyDescent="0.25">
      <c r="A36" s="147"/>
      <c r="B36" s="696"/>
      <c r="C36" s="697"/>
      <c r="D36" s="698"/>
      <c r="E36" s="275" t="s">
        <v>460</v>
      </c>
      <c r="F36" s="276"/>
      <c r="G36" s="277"/>
    </row>
    <row r="37" spans="1:7" ht="147" customHeight="1" x14ac:dyDescent="0.25">
      <c r="A37" s="147"/>
      <c r="B37" s="580" t="s">
        <v>456</v>
      </c>
      <c r="C37" s="581"/>
      <c r="D37" s="582"/>
      <c r="E37" s="159" t="s">
        <v>986</v>
      </c>
      <c r="F37" s="160"/>
      <c r="G37" s="161"/>
    </row>
    <row r="38" spans="1:7" ht="81.599999999999994" customHeight="1" x14ac:dyDescent="0.25">
      <c r="A38" s="147"/>
      <c r="B38" s="575" t="s">
        <v>450</v>
      </c>
      <c r="C38" s="576"/>
      <c r="D38" s="577"/>
      <c r="E38" s="810" t="s">
        <v>987</v>
      </c>
      <c r="F38" s="811"/>
      <c r="G38" s="812"/>
    </row>
    <row r="39" spans="1:7" ht="211.15" customHeight="1" x14ac:dyDescent="0.25">
      <c r="A39" s="147"/>
      <c r="B39" s="575" t="s">
        <v>1324</v>
      </c>
      <c r="C39" s="576"/>
      <c r="D39" s="577"/>
      <c r="E39" s="810" t="s">
        <v>988</v>
      </c>
      <c r="F39" s="811"/>
      <c r="G39" s="812"/>
    </row>
    <row r="40" spans="1:7" ht="102" customHeight="1" x14ac:dyDescent="0.25">
      <c r="A40" s="147"/>
      <c r="B40" s="575" t="s">
        <v>443</v>
      </c>
      <c r="C40" s="576"/>
      <c r="D40" s="577"/>
      <c r="E40" s="159" t="s">
        <v>780</v>
      </c>
      <c r="F40" s="160"/>
      <c r="G40" s="161"/>
    </row>
    <row r="41" spans="1:7" ht="164.45" customHeight="1" x14ac:dyDescent="0.25">
      <c r="A41" s="147"/>
      <c r="B41" s="575" t="s">
        <v>1342</v>
      </c>
      <c r="C41" s="576"/>
      <c r="D41" s="577"/>
      <c r="E41" s="810" t="s">
        <v>1341</v>
      </c>
      <c r="F41" s="811"/>
      <c r="G41" s="812"/>
    </row>
    <row r="42" spans="1:7" ht="50.45" customHeight="1" x14ac:dyDescent="0.25">
      <c r="A42" s="147"/>
      <c r="B42" s="575" t="s">
        <v>451</v>
      </c>
      <c r="C42" s="576"/>
      <c r="D42" s="577"/>
      <c r="E42" s="827" t="s">
        <v>476</v>
      </c>
      <c r="F42" s="828"/>
      <c r="G42" s="829"/>
    </row>
    <row r="43" spans="1:7" ht="91.9" customHeight="1" x14ac:dyDescent="0.25">
      <c r="A43" s="147"/>
      <c r="B43" s="405" t="s">
        <v>1339</v>
      </c>
      <c r="C43" s="406"/>
      <c r="D43" s="407"/>
      <c r="E43" s="813" t="s">
        <v>989</v>
      </c>
      <c r="F43" s="814" t="s">
        <v>454</v>
      </c>
      <c r="G43" s="815"/>
    </row>
    <row r="44" spans="1:7" ht="60.6" customHeight="1" x14ac:dyDescent="0.25">
      <c r="A44" s="147"/>
      <c r="B44" s="575" t="s">
        <v>441</v>
      </c>
      <c r="C44" s="576"/>
      <c r="D44" s="577"/>
      <c r="E44" s="159" t="s">
        <v>442</v>
      </c>
      <c r="F44" s="160"/>
      <c r="G44" s="161"/>
    </row>
    <row r="45" spans="1:7" ht="50.45" customHeight="1" x14ac:dyDescent="0.25">
      <c r="A45" s="147"/>
      <c r="B45" s="575" t="s">
        <v>480</v>
      </c>
      <c r="C45" s="576"/>
      <c r="D45" s="577"/>
      <c r="E45" s="159" t="s">
        <v>481</v>
      </c>
      <c r="F45" s="160"/>
      <c r="G45" s="161"/>
    </row>
    <row r="46" spans="1:7" ht="49.15" customHeight="1" x14ac:dyDescent="0.25">
      <c r="A46" s="147"/>
      <c r="B46" s="575" t="s">
        <v>479</v>
      </c>
      <c r="C46" s="576"/>
      <c r="D46" s="577"/>
      <c r="E46" s="159" t="s">
        <v>440</v>
      </c>
      <c r="F46" s="160"/>
      <c r="G46" s="161"/>
    </row>
    <row r="47" spans="1:7" ht="46.9" customHeight="1" x14ac:dyDescent="0.25">
      <c r="A47" s="147"/>
      <c r="B47" s="575" t="s">
        <v>856</v>
      </c>
      <c r="C47" s="576"/>
      <c r="D47" s="577"/>
      <c r="E47" s="159" t="s">
        <v>857</v>
      </c>
      <c r="F47" s="160"/>
      <c r="G47" s="161"/>
    </row>
    <row r="48" spans="1:7" ht="57" customHeight="1" x14ac:dyDescent="0.25">
      <c r="A48" s="148"/>
      <c r="B48" s="580" t="s">
        <v>484</v>
      </c>
      <c r="C48" s="581"/>
      <c r="D48" s="582"/>
      <c r="E48" s="159" t="s">
        <v>990</v>
      </c>
      <c r="F48" s="160"/>
      <c r="G48" s="161"/>
    </row>
    <row r="49" spans="1:7" ht="69.599999999999994" customHeight="1" x14ac:dyDescent="0.25">
      <c r="A49" s="148"/>
      <c r="B49" s="575" t="s">
        <v>492</v>
      </c>
      <c r="C49" s="576"/>
      <c r="D49" s="577"/>
      <c r="E49" s="816" t="s">
        <v>475</v>
      </c>
      <c r="F49" s="811"/>
      <c r="G49" s="812"/>
    </row>
    <row r="50" spans="1:7" ht="93" customHeight="1" x14ac:dyDescent="0.25">
      <c r="A50" s="148"/>
      <c r="B50" s="580" t="s">
        <v>946</v>
      </c>
      <c r="C50" s="581"/>
      <c r="D50" s="582"/>
      <c r="E50" s="159" t="s">
        <v>706</v>
      </c>
      <c r="F50" s="160"/>
      <c r="G50" s="161"/>
    </row>
    <row r="51" spans="1:7" ht="81.599999999999994" customHeight="1" x14ac:dyDescent="0.25">
      <c r="A51" s="148"/>
      <c r="B51" s="575" t="s">
        <v>858</v>
      </c>
      <c r="C51" s="576"/>
      <c r="D51" s="577"/>
      <c r="E51" s="820" t="s">
        <v>485</v>
      </c>
      <c r="F51" s="811"/>
      <c r="G51" s="812"/>
    </row>
    <row r="52" spans="1:7" ht="81.599999999999994" customHeight="1" x14ac:dyDescent="0.25">
      <c r="A52" s="148"/>
      <c r="B52" s="189" t="s">
        <v>1425</v>
      </c>
      <c r="C52" s="190"/>
      <c r="D52" s="191"/>
      <c r="E52" s="159" t="s">
        <v>491</v>
      </c>
      <c r="F52" s="160"/>
      <c r="G52" s="161"/>
    </row>
    <row r="53" spans="1:7" ht="228.6" customHeight="1" x14ac:dyDescent="0.25">
      <c r="A53" s="148"/>
      <c r="B53" s="189" t="s">
        <v>490</v>
      </c>
      <c r="C53" s="190"/>
      <c r="D53" s="191"/>
      <c r="E53" s="159" t="s">
        <v>991</v>
      </c>
      <c r="F53" s="160"/>
      <c r="G53" s="161"/>
    </row>
    <row r="54" spans="1:7" ht="195.6" customHeight="1" x14ac:dyDescent="0.25">
      <c r="A54" s="148"/>
      <c r="B54" s="575" t="s">
        <v>760</v>
      </c>
      <c r="C54" s="576"/>
      <c r="D54" s="577"/>
      <c r="E54" s="159" t="s">
        <v>992</v>
      </c>
      <c r="F54" s="160"/>
      <c r="G54" s="161"/>
    </row>
    <row r="55" spans="1:7" ht="330" customHeight="1" x14ac:dyDescent="0.25">
      <c r="A55" s="148"/>
      <c r="B55" s="575" t="s">
        <v>446</v>
      </c>
      <c r="C55" s="576"/>
      <c r="D55" s="577"/>
      <c r="E55" s="159" t="s">
        <v>993</v>
      </c>
      <c r="F55" s="160"/>
      <c r="G55" s="161"/>
    </row>
    <row r="56" spans="1:7" ht="207.6" customHeight="1" x14ac:dyDescent="0.25">
      <c r="A56" s="148"/>
      <c r="B56" s="600" t="s">
        <v>447</v>
      </c>
      <c r="C56" s="601"/>
      <c r="D56" s="694"/>
      <c r="E56" s="159" t="s">
        <v>448</v>
      </c>
      <c r="F56" s="160"/>
      <c r="G56" s="161"/>
    </row>
    <row r="57" spans="1:7" ht="287.25" customHeight="1" x14ac:dyDescent="0.25">
      <c r="A57" s="148"/>
      <c r="B57" s="602"/>
      <c r="C57" s="603"/>
      <c r="D57" s="695"/>
      <c r="E57" s="159" t="s">
        <v>994</v>
      </c>
      <c r="F57" s="160"/>
      <c r="G57" s="161"/>
    </row>
    <row r="58" spans="1:7" ht="118.9" customHeight="1" x14ac:dyDescent="0.25">
      <c r="A58" s="148"/>
      <c r="B58" s="696"/>
      <c r="C58" s="697"/>
      <c r="D58" s="698"/>
      <c r="E58" s="159" t="s">
        <v>449</v>
      </c>
      <c r="F58" s="160"/>
      <c r="G58" s="161"/>
    </row>
    <row r="59" spans="1:7" ht="187.9" customHeight="1" x14ac:dyDescent="0.25">
      <c r="A59" s="148"/>
      <c r="B59" s="842" t="s">
        <v>1426</v>
      </c>
      <c r="C59" s="843"/>
      <c r="D59" s="844"/>
      <c r="E59" s="810" t="s">
        <v>682</v>
      </c>
      <c r="F59" s="811"/>
      <c r="G59" s="812"/>
    </row>
    <row r="60" spans="1:7" ht="82.15" customHeight="1" x14ac:dyDescent="0.25">
      <c r="A60" s="148"/>
      <c r="B60" s="580" t="s">
        <v>457</v>
      </c>
      <c r="C60" s="581"/>
      <c r="D60" s="582"/>
      <c r="E60" s="159" t="s">
        <v>995</v>
      </c>
      <c r="F60" s="160"/>
      <c r="G60" s="161"/>
    </row>
    <row r="61" spans="1:7" ht="78.599999999999994" customHeight="1" x14ac:dyDescent="0.25">
      <c r="A61" s="148"/>
      <c r="B61" s="575" t="s">
        <v>493</v>
      </c>
      <c r="C61" s="576"/>
      <c r="D61" s="577"/>
      <c r="E61" s="159" t="s">
        <v>494</v>
      </c>
      <c r="F61" s="160"/>
      <c r="G61" s="161"/>
    </row>
    <row r="62" spans="1:7" ht="49.15" customHeight="1" x14ac:dyDescent="0.25">
      <c r="A62" s="148"/>
      <c r="B62" s="575" t="s">
        <v>452</v>
      </c>
      <c r="C62" s="576"/>
      <c r="D62" s="577"/>
      <c r="E62" s="813" t="s">
        <v>453</v>
      </c>
      <c r="F62" s="814"/>
      <c r="G62" s="815"/>
    </row>
    <row r="63" spans="1:7" ht="359.25" customHeight="1" x14ac:dyDescent="0.25">
      <c r="A63" s="149" t="s">
        <v>1039</v>
      </c>
      <c r="B63" s="575" t="s">
        <v>1015</v>
      </c>
      <c r="C63" s="576"/>
      <c r="D63" s="577"/>
      <c r="E63" s="813" t="s">
        <v>1016</v>
      </c>
      <c r="F63" s="814"/>
      <c r="G63" s="815"/>
    </row>
    <row r="64" spans="1:7" ht="58.9" customHeight="1" x14ac:dyDescent="0.25">
      <c r="A64" s="149"/>
      <c r="B64" s="575" t="s">
        <v>1071</v>
      </c>
      <c r="C64" s="576"/>
      <c r="D64" s="577"/>
      <c r="E64" s="839" t="s">
        <v>1070</v>
      </c>
      <c r="F64" s="840"/>
      <c r="G64" s="841"/>
    </row>
    <row r="65" spans="1:7" ht="60" customHeight="1" thickBot="1" x14ac:dyDescent="0.3">
      <c r="A65" s="148"/>
      <c r="B65" s="575" t="s">
        <v>482</v>
      </c>
      <c r="C65" s="576"/>
      <c r="D65" s="577"/>
      <c r="E65" s="813" t="s">
        <v>1352</v>
      </c>
      <c r="F65" s="814" t="s">
        <v>454</v>
      </c>
      <c r="G65" s="815"/>
    </row>
    <row r="66" spans="1:7" ht="27" customHeight="1" thickBot="1" x14ac:dyDescent="0.3">
      <c r="A66" s="148"/>
      <c r="B66" s="24" t="s">
        <v>1284</v>
      </c>
      <c r="C66" s="548" t="s">
        <v>49</v>
      </c>
      <c r="D66" s="549"/>
      <c r="E66" s="549"/>
      <c r="F66" s="549"/>
      <c r="G66" s="550"/>
    </row>
    <row r="67" spans="1:7" ht="185.45" customHeight="1" x14ac:dyDescent="0.25">
      <c r="A67" s="148"/>
      <c r="B67" s="580" t="s">
        <v>1066</v>
      </c>
      <c r="C67" s="581"/>
      <c r="D67" s="582"/>
      <c r="E67" s="159" t="s">
        <v>1067</v>
      </c>
      <c r="F67" s="160"/>
      <c r="G67" s="161"/>
    </row>
    <row r="68" spans="1:7" ht="159" customHeight="1" x14ac:dyDescent="0.25">
      <c r="A68" s="148"/>
      <c r="B68" s="189" t="s">
        <v>75</v>
      </c>
      <c r="C68" s="190"/>
      <c r="D68" s="191"/>
      <c r="E68" s="275" t="s">
        <v>76</v>
      </c>
      <c r="F68" s="276"/>
      <c r="G68" s="277"/>
    </row>
    <row r="69" spans="1:7" ht="72.599999999999994" customHeight="1" x14ac:dyDescent="0.25">
      <c r="A69" s="147"/>
      <c r="B69" s="580" t="s">
        <v>1068</v>
      </c>
      <c r="C69" s="581"/>
      <c r="D69" s="582"/>
      <c r="E69" s="159" t="s">
        <v>182</v>
      </c>
      <c r="F69" s="160"/>
      <c r="G69" s="161"/>
    </row>
    <row r="70" spans="1:7" ht="76.900000000000006" customHeight="1" x14ac:dyDescent="0.25">
      <c r="A70" s="147"/>
      <c r="B70" s="580" t="s">
        <v>483</v>
      </c>
      <c r="C70" s="581"/>
      <c r="D70" s="582"/>
      <c r="E70" s="159" t="s">
        <v>996</v>
      </c>
      <c r="F70" s="160"/>
      <c r="G70" s="161"/>
    </row>
    <row r="71" spans="1:7" ht="135" customHeight="1" x14ac:dyDescent="0.25">
      <c r="A71" s="147"/>
      <c r="B71" s="580" t="s">
        <v>455</v>
      </c>
      <c r="C71" s="581"/>
      <c r="D71" s="582"/>
      <c r="E71" s="159" t="s">
        <v>199</v>
      </c>
      <c r="F71" s="160"/>
      <c r="G71" s="161"/>
    </row>
    <row r="72" spans="1:7" ht="72" customHeight="1" x14ac:dyDescent="0.25">
      <c r="A72" s="147"/>
      <c r="B72" s="580" t="s">
        <v>1069</v>
      </c>
      <c r="C72" s="581"/>
      <c r="D72" s="582"/>
      <c r="E72" s="810" t="s">
        <v>461</v>
      </c>
      <c r="F72" s="811" t="s">
        <v>462</v>
      </c>
      <c r="G72" s="812"/>
    </row>
    <row r="73" spans="1:7" ht="110.45" customHeight="1" x14ac:dyDescent="0.25">
      <c r="A73" s="147"/>
      <c r="B73" s="588" t="s">
        <v>1340</v>
      </c>
      <c r="C73" s="589"/>
      <c r="D73" s="590"/>
      <c r="E73" s="159" t="s">
        <v>463</v>
      </c>
      <c r="F73" s="160"/>
      <c r="G73" s="161"/>
    </row>
    <row r="74" spans="1:7" ht="202.9" customHeight="1" x14ac:dyDescent="0.25">
      <c r="A74" s="147"/>
      <c r="B74" s="580" t="s">
        <v>464</v>
      </c>
      <c r="C74" s="581"/>
      <c r="D74" s="582"/>
      <c r="E74" s="159" t="s">
        <v>465</v>
      </c>
      <c r="F74" s="160"/>
      <c r="G74" s="161"/>
    </row>
    <row r="75" spans="1:7" ht="275.25" customHeight="1" x14ac:dyDescent="0.25">
      <c r="A75" s="147"/>
      <c r="B75" s="807" t="s">
        <v>947</v>
      </c>
      <c r="C75" s="808"/>
      <c r="D75" s="809"/>
      <c r="E75" s="159" t="s">
        <v>623</v>
      </c>
      <c r="F75" s="160"/>
      <c r="G75" s="161"/>
    </row>
    <row r="76" spans="1:7" ht="52.9" customHeight="1" x14ac:dyDescent="0.25">
      <c r="A76" s="147"/>
      <c r="B76" s="580" t="s">
        <v>466</v>
      </c>
      <c r="C76" s="581"/>
      <c r="D76" s="582"/>
      <c r="E76" s="238" t="s">
        <v>467</v>
      </c>
      <c r="F76" s="230"/>
      <c r="G76" s="231"/>
    </row>
    <row r="77" spans="1:7" ht="40.9" customHeight="1" x14ac:dyDescent="0.25">
      <c r="A77" s="147"/>
      <c r="B77" s="580" t="s">
        <v>468</v>
      </c>
      <c r="C77" s="581"/>
      <c r="D77" s="582"/>
      <c r="E77" s="819" t="s">
        <v>711</v>
      </c>
      <c r="F77" s="230"/>
      <c r="G77" s="231"/>
    </row>
    <row r="78" spans="1:7" ht="125.45" customHeight="1" x14ac:dyDescent="0.25">
      <c r="A78" s="147"/>
      <c r="B78" s="427" t="s">
        <v>205</v>
      </c>
      <c r="C78" s="578"/>
      <c r="D78" s="579"/>
      <c r="E78" s="192" t="s">
        <v>997</v>
      </c>
      <c r="F78" s="193"/>
      <c r="G78" s="194"/>
    </row>
    <row r="79" spans="1:7" ht="67.150000000000006" customHeight="1" x14ac:dyDescent="0.25">
      <c r="A79" s="147"/>
      <c r="B79" s="427" t="s">
        <v>487</v>
      </c>
      <c r="C79" s="578"/>
      <c r="D79" s="579"/>
      <c r="E79" s="192" t="s">
        <v>486</v>
      </c>
      <c r="F79" s="193"/>
      <c r="G79" s="194"/>
    </row>
    <row r="80" spans="1:7" ht="67.150000000000006" customHeight="1" x14ac:dyDescent="0.25">
      <c r="A80" s="147"/>
      <c r="B80" s="189" t="s">
        <v>489</v>
      </c>
      <c r="C80" s="190"/>
      <c r="D80" s="191"/>
      <c r="E80" s="159" t="s">
        <v>488</v>
      </c>
      <c r="F80" s="160"/>
      <c r="G80" s="161"/>
    </row>
    <row r="81" spans="1:7" ht="128.25" customHeight="1" x14ac:dyDescent="0.25">
      <c r="A81" s="147"/>
      <c r="B81" s="189" t="s">
        <v>73</v>
      </c>
      <c r="C81" s="190"/>
      <c r="D81" s="191"/>
      <c r="E81" s="159" t="s">
        <v>74</v>
      </c>
      <c r="F81" s="160"/>
      <c r="G81" s="161"/>
    </row>
    <row r="82" spans="1:7" ht="68.45" customHeight="1" x14ac:dyDescent="0.25">
      <c r="A82" s="147"/>
      <c r="B82" s="189" t="s">
        <v>267</v>
      </c>
      <c r="C82" s="190"/>
      <c r="D82" s="191"/>
      <c r="E82" s="159" t="s">
        <v>72</v>
      </c>
      <c r="F82" s="160"/>
      <c r="G82" s="161"/>
    </row>
    <row r="83" spans="1:7" ht="68.45" customHeight="1" x14ac:dyDescent="0.25">
      <c r="A83" s="147"/>
      <c r="B83" s="189" t="s">
        <v>458</v>
      </c>
      <c r="C83" s="190"/>
      <c r="D83" s="191"/>
      <c r="E83" s="159" t="s">
        <v>998</v>
      </c>
      <c r="F83" s="160"/>
      <c r="G83" s="161"/>
    </row>
    <row r="84" spans="1:7" ht="120" customHeight="1" x14ac:dyDescent="0.25">
      <c r="A84" s="147"/>
      <c r="B84" s="189" t="s">
        <v>56</v>
      </c>
      <c r="C84" s="163"/>
      <c r="D84" s="264"/>
      <c r="E84" s="159" t="s">
        <v>57</v>
      </c>
      <c r="F84" s="160"/>
      <c r="G84" s="161"/>
    </row>
    <row r="85" spans="1:7" ht="103.15" customHeight="1" x14ac:dyDescent="0.25">
      <c r="A85" s="147"/>
      <c r="B85" s="189" t="s">
        <v>495</v>
      </c>
      <c r="C85" s="163"/>
      <c r="D85" s="264"/>
      <c r="E85" s="159" t="s">
        <v>999</v>
      </c>
      <c r="F85" s="160"/>
      <c r="G85" s="161"/>
    </row>
    <row r="86" spans="1:7" ht="90.6" customHeight="1" x14ac:dyDescent="0.25">
      <c r="A86" s="147"/>
      <c r="B86" s="189" t="s">
        <v>55</v>
      </c>
      <c r="C86" s="163"/>
      <c r="D86" s="264"/>
      <c r="E86" s="159" t="s">
        <v>838</v>
      </c>
      <c r="F86" s="160"/>
      <c r="G86" s="161"/>
    </row>
    <row r="87" spans="1:7" ht="192" customHeight="1" x14ac:dyDescent="0.25">
      <c r="A87" s="147"/>
      <c r="B87" s="591" t="s">
        <v>1387</v>
      </c>
      <c r="C87" s="592"/>
      <c r="D87" s="593"/>
      <c r="E87" s="491" t="s">
        <v>1000</v>
      </c>
      <c r="F87" s="492"/>
      <c r="G87" s="493"/>
    </row>
    <row r="88" spans="1:7" ht="124.15" customHeight="1" x14ac:dyDescent="0.25">
      <c r="A88" s="147"/>
      <c r="B88" s="186" t="s">
        <v>1370</v>
      </c>
      <c r="C88" s="187"/>
      <c r="D88" s="188"/>
      <c r="E88" s="159" t="s">
        <v>109</v>
      </c>
      <c r="F88" s="160"/>
      <c r="G88" s="161"/>
    </row>
    <row r="89" spans="1:7" ht="87" customHeight="1" x14ac:dyDescent="0.25">
      <c r="A89" s="147"/>
      <c r="B89" s="177" t="s">
        <v>206</v>
      </c>
      <c r="C89" s="178"/>
      <c r="D89" s="179"/>
      <c r="E89" s="159" t="s">
        <v>661</v>
      </c>
      <c r="F89" s="160"/>
      <c r="G89" s="161"/>
    </row>
    <row r="90" spans="1:7" ht="212.25" customHeight="1" x14ac:dyDescent="0.25">
      <c r="A90" s="147"/>
      <c r="B90" s="180"/>
      <c r="C90" s="181"/>
      <c r="D90" s="182"/>
      <c r="E90" s="159" t="s">
        <v>1001</v>
      </c>
      <c r="F90" s="160"/>
      <c r="G90" s="161"/>
    </row>
    <row r="91" spans="1:7" ht="309.75" customHeight="1" x14ac:dyDescent="0.25">
      <c r="A91" s="147"/>
      <c r="B91" s="183"/>
      <c r="C91" s="184"/>
      <c r="D91" s="185"/>
      <c r="E91" s="159" t="s">
        <v>777</v>
      </c>
      <c r="F91" s="160"/>
      <c r="G91" s="161"/>
    </row>
    <row r="92" spans="1:7" ht="128.44999999999999" customHeight="1" x14ac:dyDescent="0.25">
      <c r="A92" s="147"/>
      <c r="B92" s="168" t="s">
        <v>942</v>
      </c>
      <c r="C92" s="169"/>
      <c r="D92" s="170"/>
      <c r="E92" s="159" t="s">
        <v>941</v>
      </c>
      <c r="F92" s="160"/>
      <c r="G92" s="161"/>
    </row>
    <row r="93" spans="1:7" ht="117" customHeight="1" x14ac:dyDescent="0.25">
      <c r="A93" s="147"/>
      <c r="B93" s="575" t="s">
        <v>122</v>
      </c>
      <c r="C93" s="576"/>
      <c r="D93" s="577"/>
      <c r="E93" s="159" t="s">
        <v>718</v>
      </c>
      <c r="F93" s="160"/>
      <c r="G93" s="161"/>
    </row>
    <row r="94" spans="1:7" ht="66.599999999999994" customHeight="1" thickBot="1" x14ac:dyDescent="0.3">
      <c r="A94" s="147"/>
      <c r="B94" s="575" t="s">
        <v>123</v>
      </c>
      <c r="C94" s="576"/>
      <c r="D94" s="577"/>
      <c r="E94" s="159" t="s">
        <v>1361</v>
      </c>
      <c r="F94" s="160"/>
      <c r="G94" s="161"/>
    </row>
    <row r="95" spans="1:7" ht="27" customHeight="1" thickBot="1" x14ac:dyDescent="0.3">
      <c r="A95" s="147"/>
      <c r="B95" s="24" t="s">
        <v>1285</v>
      </c>
      <c r="C95" s="548" t="s">
        <v>469</v>
      </c>
      <c r="D95" s="549"/>
      <c r="E95" s="549"/>
      <c r="F95" s="549"/>
      <c r="G95" s="550"/>
    </row>
    <row r="96" spans="1:7" ht="285.60000000000002" customHeight="1" thickBot="1" x14ac:dyDescent="0.3">
      <c r="A96" s="147"/>
      <c r="B96" s="539" t="s">
        <v>470</v>
      </c>
      <c r="C96" s="540"/>
      <c r="D96" s="540"/>
      <c r="E96" s="540"/>
      <c r="F96" s="540"/>
      <c r="G96" s="541"/>
    </row>
    <row r="97" spans="1:7" ht="31.15" customHeight="1" thickBot="1" x14ac:dyDescent="0.3">
      <c r="A97" s="147"/>
      <c r="B97" s="11" t="s">
        <v>1285</v>
      </c>
      <c r="C97" s="201" t="s">
        <v>497</v>
      </c>
      <c r="D97" s="202"/>
      <c r="E97" s="202"/>
      <c r="F97" s="202"/>
      <c r="G97" s="203"/>
    </row>
    <row r="98" spans="1:7" ht="27.6" customHeight="1" x14ac:dyDescent="0.25">
      <c r="A98" s="147"/>
      <c r="B98" s="817" t="s">
        <v>1223</v>
      </c>
      <c r="C98" s="583"/>
      <c r="D98" s="583"/>
      <c r="E98" s="583"/>
      <c r="F98" s="583"/>
      <c r="G98" s="818"/>
    </row>
    <row r="99" spans="1:7" ht="30" customHeight="1" thickBot="1" x14ac:dyDescent="0.3">
      <c r="B99" s="198" t="s">
        <v>499</v>
      </c>
      <c r="C99" s="199"/>
      <c r="D99" s="199"/>
      <c r="E99" s="199"/>
      <c r="F99" s="199"/>
      <c r="G99" s="200"/>
    </row>
    <row r="100" spans="1:7" ht="31.15" customHeight="1" thickBot="1" x14ac:dyDescent="0.3">
      <c r="B100" s="11" t="s">
        <v>1286</v>
      </c>
      <c r="C100" s="195" t="s">
        <v>799</v>
      </c>
      <c r="D100" s="196"/>
      <c r="E100" s="196"/>
      <c r="F100" s="196"/>
      <c r="G100" s="197"/>
    </row>
    <row r="101" spans="1:7" ht="106.5" customHeight="1" thickBot="1" x14ac:dyDescent="0.3">
      <c r="A101" s="137" t="s">
        <v>1039</v>
      </c>
      <c r="B101" s="198" t="s">
        <v>1005</v>
      </c>
      <c r="C101" s="199"/>
      <c r="D101" s="199"/>
      <c r="E101" s="199"/>
      <c r="F101" s="199"/>
      <c r="G101" s="200"/>
    </row>
    <row r="102" spans="1:7" ht="16.5" x14ac:dyDescent="0.25">
      <c r="B102" s="16" t="s">
        <v>150</v>
      </c>
      <c r="G102" s="91" t="str">
        <f>+'G1. COND. BÁSICAS TRDM'!G228</f>
        <v>VERSIÓN: MAYO 2024</v>
      </c>
    </row>
    <row r="103" spans="1:7" x14ac:dyDescent="0.25">
      <c r="B103" s="16"/>
    </row>
  </sheetData>
  <mergeCells count="160">
    <mergeCell ref="B73:D73"/>
    <mergeCell ref="E73:G73"/>
    <mergeCell ref="B64:D64"/>
    <mergeCell ref="E64:G64"/>
    <mergeCell ref="B47:D47"/>
    <mergeCell ref="E47:G47"/>
    <mergeCell ref="B46:D46"/>
    <mergeCell ref="E46:G46"/>
    <mergeCell ref="B48:D48"/>
    <mergeCell ref="E48:G48"/>
    <mergeCell ref="B52:D52"/>
    <mergeCell ref="E52:G52"/>
    <mergeCell ref="B61:D61"/>
    <mergeCell ref="E61:G61"/>
    <mergeCell ref="E58:G58"/>
    <mergeCell ref="B63:D63"/>
    <mergeCell ref="E63:G63"/>
    <mergeCell ref="E62:G62"/>
    <mergeCell ref="B65:D65"/>
    <mergeCell ref="E65:G65"/>
    <mergeCell ref="B68:D68"/>
    <mergeCell ref="B50:D50"/>
    <mergeCell ref="E50:G50"/>
    <mergeCell ref="B59:D59"/>
    <mergeCell ref="C18:G18"/>
    <mergeCell ref="B19:G19"/>
    <mergeCell ref="B20:G20"/>
    <mergeCell ref="B21:G21"/>
    <mergeCell ref="B22:G22"/>
    <mergeCell ref="B23:G23"/>
    <mergeCell ref="B44:D44"/>
    <mergeCell ref="E44:G44"/>
    <mergeCell ref="B45:D45"/>
    <mergeCell ref="E45:G45"/>
    <mergeCell ref="B40:D40"/>
    <mergeCell ref="E40:G40"/>
    <mergeCell ref="B34:D34"/>
    <mergeCell ref="E34:G34"/>
    <mergeCell ref="E41:G41"/>
    <mergeCell ref="B38:D38"/>
    <mergeCell ref="B3:G3"/>
    <mergeCell ref="B4:G4"/>
    <mergeCell ref="B5:G5"/>
    <mergeCell ref="B6:G6"/>
    <mergeCell ref="B7:G7"/>
    <mergeCell ref="C14:G14"/>
    <mergeCell ref="B15:D15"/>
    <mergeCell ref="E15:G15"/>
    <mergeCell ref="C8:G8"/>
    <mergeCell ref="C9:E9"/>
    <mergeCell ref="C10:E10"/>
    <mergeCell ref="C11:E11"/>
    <mergeCell ref="C12:G12"/>
    <mergeCell ref="B13:G13"/>
    <mergeCell ref="B16:G16"/>
    <mergeCell ref="C17:G17"/>
    <mergeCell ref="C25:G25"/>
    <mergeCell ref="B26:G26"/>
    <mergeCell ref="B27:D27"/>
    <mergeCell ref="E27:G27"/>
    <mergeCell ref="B39:D39"/>
    <mergeCell ref="E39:G39"/>
    <mergeCell ref="B42:D42"/>
    <mergeCell ref="E42:G42"/>
    <mergeCell ref="B35:D36"/>
    <mergeCell ref="E35:G35"/>
    <mergeCell ref="B33:D33"/>
    <mergeCell ref="E33:G33"/>
    <mergeCell ref="E38:G38"/>
    <mergeCell ref="B24:G24"/>
    <mergeCell ref="B28:D29"/>
    <mergeCell ref="E28:G28"/>
    <mergeCell ref="E29:G29"/>
    <mergeCell ref="B30:D30"/>
    <mergeCell ref="E30:G30"/>
    <mergeCell ref="B31:D32"/>
    <mergeCell ref="E31:G31"/>
    <mergeCell ref="E32:G32"/>
    <mergeCell ref="E59:G59"/>
    <mergeCell ref="B55:D55"/>
    <mergeCell ref="E55:G55"/>
    <mergeCell ref="B56:D58"/>
    <mergeCell ref="E56:G56"/>
    <mergeCell ref="E57:G57"/>
    <mergeCell ref="B51:D51"/>
    <mergeCell ref="E51:G51"/>
    <mergeCell ref="B54:D54"/>
    <mergeCell ref="E54:G54"/>
    <mergeCell ref="C100:G100"/>
    <mergeCell ref="B101:G101"/>
    <mergeCell ref="B60:D60"/>
    <mergeCell ref="E60:G60"/>
    <mergeCell ref="B88:D88"/>
    <mergeCell ref="E88:G88"/>
    <mergeCell ref="B99:G99"/>
    <mergeCell ref="B85:D85"/>
    <mergeCell ref="E85:G85"/>
    <mergeCell ref="B86:D86"/>
    <mergeCell ref="E86:G86"/>
    <mergeCell ref="B83:D83"/>
    <mergeCell ref="E83:G83"/>
    <mergeCell ref="B84:D84"/>
    <mergeCell ref="E84:G84"/>
    <mergeCell ref="E79:G79"/>
    <mergeCell ref="B80:D80"/>
    <mergeCell ref="E80:G80"/>
    <mergeCell ref="C66:G66"/>
    <mergeCell ref="B67:D67"/>
    <mergeCell ref="E67:G67"/>
    <mergeCell ref="B69:D69"/>
    <mergeCell ref="E69:G69"/>
    <mergeCell ref="E68:G68"/>
    <mergeCell ref="E93:G93"/>
    <mergeCell ref="B89:D91"/>
    <mergeCell ref="E90:G90"/>
    <mergeCell ref="E91:G91"/>
    <mergeCell ref="E75:G75"/>
    <mergeCell ref="B93:D93"/>
    <mergeCell ref="C97:G97"/>
    <mergeCell ref="B98:G98"/>
    <mergeCell ref="C95:G95"/>
    <mergeCell ref="B96:G96"/>
    <mergeCell ref="B94:D94"/>
    <mergeCell ref="E94:G94"/>
    <mergeCell ref="E81:G81"/>
    <mergeCell ref="B78:D78"/>
    <mergeCell ref="E78:G78"/>
    <mergeCell ref="B82:D82"/>
    <mergeCell ref="E82:G82"/>
    <mergeCell ref="B79:D79"/>
    <mergeCell ref="B77:D77"/>
    <mergeCell ref="E77:G77"/>
    <mergeCell ref="B87:D87"/>
    <mergeCell ref="E87:G87"/>
    <mergeCell ref="E89:G89"/>
    <mergeCell ref="B81:D81"/>
    <mergeCell ref="B74:D74"/>
    <mergeCell ref="E74:G74"/>
    <mergeCell ref="B75:D75"/>
    <mergeCell ref="E36:G36"/>
    <mergeCell ref="B72:D72"/>
    <mergeCell ref="E72:G72"/>
    <mergeCell ref="B92:D92"/>
    <mergeCell ref="E92:G92"/>
    <mergeCell ref="B53:D53"/>
    <mergeCell ref="E53:G53"/>
    <mergeCell ref="B76:D76"/>
    <mergeCell ref="E76:G76"/>
    <mergeCell ref="B71:D71"/>
    <mergeCell ref="E71:G71"/>
    <mergeCell ref="B37:D37"/>
    <mergeCell ref="E37:G37"/>
    <mergeCell ref="B70:D70"/>
    <mergeCell ref="E70:G70"/>
    <mergeCell ref="B43:D43"/>
    <mergeCell ref="E43:G43"/>
    <mergeCell ref="B49:D49"/>
    <mergeCell ref="E49:G49"/>
    <mergeCell ref="B62:D62"/>
    <mergeCell ref="B41:D41"/>
  </mergeCells>
  <phoneticPr fontId="56" type="noConversion"/>
  <pageMargins left="0.7" right="0.7" top="0.75" bottom="0.75" header="0.3" footer="0.3"/>
  <pageSetup scale="46" fitToHeight="0" orientation="portrait" r:id="rId1"/>
  <rowBreaks count="2" manualBreakCount="2">
    <brk id="87" max="7" man="1"/>
    <brk id="98"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BE08-EBEC-49AD-B48C-18EF57C68F98}">
  <sheetPr>
    <tabColor rgb="FFFF6699"/>
    <pageSetUpPr fitToPage="1"/>
  </sheetPr>
  <dimension ref="A1:G81"/>
  <sheetViews>
    <sheetView showGridLines="0" view="pageBreakPreview" topLeftCell="A16" zoomScale="85" zoomScaleNormal="80" zoomScaleSheetLayoutView="85" workbookViewId="0">
      <selection activeCell="B25" sqref="B25:G25"/>
    </sheetView>
  </sheetViews>
  <sheetFormatPr baseColWidth="10" defaultRowHeight="15" x14ac:dyDescent="0.25"/>
  <cols>
    <col min="1" max="1" width="7.7109375" customWidth="1"/>
    <col min="2" max="2" width="18.42578125" customWidth="1"/>
    <col min="3" max="3" width="25.140625" customWidth="1"/>
    <col min="4" max="4" width="31" customWidth="1"/>
    <col min="5" max="5" width="51" customWidth="1"/>
    <col min="6" max="6" width="23.28515625" customWidth="1"/>
    <col min="7" max="7" width="34.28515625" customWidth="1"/>
    <col min="8" max="10" width="33.7109375" customWidth="1"/>
  </cols>
  <sheetData>
    <row r="1" spans="1:7" ht="30" customHeight="1" thickBot="1" x14ac:dyDescent="0.3">
      <c r="A1" s="1"/>
      <c r="B1" s="2"/>
      <c r="C1" s="1"/>
      <c r="D1" s="1"/>
      <c r="E1" s="1"/>
      <c r="F1" s="1"/>
    </row>
    <row r="2" spans="1:7" ht="28.9" customHeight="1" x14ac:dyDescent="0.25">
      <c r="A2" s="1"/>
      <c r="B2" s="850" t="s">
        <v>1017</v>
      </c>
      <c r="C2" s="851"/>
      <c r="D2" s="851"/>
      <c r="E2" s="851"/>
      <c r="F2" s="851"/>
      <c r="G2" s="852"/>
    </row>
    <row r="3" spans="1:7" ht="24" customHeight="1" x14ac:dyDescent="0.25">
      <c r="A3" s="1"/>
      <c r="B3" s="853" t="s">
        <v>1353</v>
      </c>
      <c r="C3" s="854"/>
      <c r="D3" s="854"/>
      <c r="E3" s="854"/>
      <c r="F3" s="854"/>
      <c r="G3" s="855"/>
    </row>
    <row r="4" spans="1:7" ht="22.9" customHeight="1" x14ac:dyDescent="0.25">
      <c r="A4" s="1"/>
      <c r="B4" s="352" t="s">
        <v>1356</v>
      </c>
      <c r="C4" s="353"/>
      <c r="D4" s="353"/>
      <c r="E4" s="353"/>
      <c r="F4" s="353"/>
      <c r="G4" s="354"/>
    </row>
    <row r="5" spans="1:7" ht="33.6" customHeight="1" thickBot="1" x14ac:dyDescent="0.3">
      <c r="A5" s="1"/>
      <c r="B5" s="856"/>
      <c r="C5" s="857"/>
      <c r="D5" s="857"/>
      <c r="E5" s="857"/>
      <c r="F5" s="857"/>
      <c r="G5" s="858"/>
    </row>
    <row r="6" spans="1:7" ht="27" customHeight="1" thickBot="1" x14ac:dyDescent="0.3">
      <c r="A6" s="1"/>
      <c r="B6" s="358" t="s">
        <v>1287</v>
      </c>
      <c r="C6" s="359"/>
      <c r="D6" s="359"/>
      <c r="E6" s="359"/>
      <c r="F6" s="359"/>
      <c r="G6" s="360"/>
    </row>
    <row r="7" spans="1:7" ht="32.450000000000003" customHeight="1" thickBot="1" x14ac:dyDescent="0.3">
      <c r="A7" s="1"/>
      <c r="B7" s="11" t="s">
        <v>628</v>
      </c>
      <c r="C7" s="201" t="s">
        <v>3</v>
      </c>
      <c r="D7" s="202"/>
      <c r="E7" s="202"/>
      <c r="F7" s="202"/>
      <c r="G7" s="203"/>
    </row>
    <row r="8" spans="1:7" ht="30" customHeight="1" x14ac:dyDescent="0.25">
      <c r="A8" s="1"/>
      <c r="B8" s="62" t="s">
        <v>409</v>
      </c>
      <c r="C8" s="448" t="s">
        <v>1017</v>
      </c>
      <c r="D8" s="448"/>
      <c r="E8" s="449"/>
      <c r="F8" s="22" t="s">
        <v>5</v>
      </c>
      <c r="G8" s="6" t="s">
        <v>1018</v>
      </c>
    </row>
    <row r="9" spans="1:7" ht="30" customHeight="1" x14ac:dyDescent="0.25">
      <c r="A9" s="1"/>
      <c r="B9" s="63" t="s">
        <v>410</v>
      </c>
      <c r="C9" s="560" t="s">
        <v>1178</v>
      </c>
      <c r="D9" s="560"/>
      <c r="E9" s="561"/>
      <c r="F9" s="5" t="s">
        <v>5</v>
      </c>
      <c r="G9" s="6" t="s">
        <v>1127</v>
      </c>
    </row>
    <row r="10" spans="1:7" ht="30" customHeight="1" thickBot="1" x14ac:dyDescent="0.3">
      <c r="A10" s="1"/>
      <c r="B10" s="64" t="s">
        <v>411</v>
      </c>
      <c r="C10" s="560" t="s">
        <v>1234</v>
      </c>
      <c r="D10" s="560"/>
      <c r="E10" s="561"/>
      <c r="F10" s="8" t="s">
        <v>5</v>
      </c>
      <c r="G10" s="6" t="s">
        <v>1127</v>
      </c>
    </row>
    <row r="11" spans="1:7" ht="15.75" x14ac:dyDescent="0.25">
      <c r="A11" s="1"/>
      <c r="B11" s="12" t="s">
        <v>651</v>
      </c>
      <c r="C11" s="232" t="s">
        <v>9</v>
      </c>
      <c r="D11" s="233"/>
      <c r="E11" s="233"/>
      <c r="F11" s="233"/>
      <c r="G11" s="370"/>
    </row>
    <row r="12" spans="1:7" ht="45.6" customHeight="1" x14ac:dyDescent="0.25">
      <c r="A12" s="1"/>
      <c r="B12" s="297" t="s">
        <v>1235</v>
      </c>
      <c r="C12" s="193"/>
      <c r="D12" s="193"/>
      <c r="E12" s="193"/>
      <c r="F12" s="193"/>
      <c r="G12" s="194"/>
    </row>
    <row r="13" spans="1:7" ht="45.6" customHeight="1" x14ac:dyDescent="0.25">
      <c r="A13" s="1"/>
      <c r="B13" s="863" t="s">
        <v>1118</v>
      </c>
      <c r="C13" s="863"/>
      <c r="D13" s="863"/>
      <c r="E13" s="863" t="s">
        <v>1119</v>
      </c>
      <c r="F13" s="863"/>
      <c r="G13" s="863"/>
    </row>
    <row r="14" spans="1:7" ht="151.15" customHeight="1" x14ac:dyDescent="0.25">
      <c r="A14" s="1"/>
      <c r="B14" s="864" t="s">
        <v>1123</v>
      </c>
      <c r="C14" s="864"/>
      <c r="D14" s="864"/>
      <c r="E14" s="523" t="s">
        <v>1288</v>
      </c>
      <c r="F14" s="523"/>
      <c r="G14" s="523"/>
    </row>
    <row r="15" spans="1:7" ht="63" customHeight="1" x14ac:dyDescent="0.25">
      <c r="A15" s="1"/>
      <c r="B15" s="846" t="s">
        <v>413</v>
      </c>
      <c r="C15" s="847"/>
      <c r="D15" s="848"/>
      <c r="E15" s="192" t="s">
        <v>1289</v>
      </c>
      <c r="F15" s="193"/>
      <c r="G15" s="845"/>
    </row>
    <row r="16" spans="1:7" ht="45.6" customHeight="1" x14ac:dyDescent="0.25">
      <c r="A16" s="1"/>
      <c r="B16" s="846" t="s">
        <v>1128</v>
      </c>
      <c r="C16" s="847"/>
      <c r="D16" s="848"/>
      <c r="E16" s="192" t="s">
        <v>1120</v>
      </c>
      <c r="F16" s="193"/>
      <c r="G16" s="845"/>
    </row>
    <row r="17" spans="1:7" ht="45.6" customHeight="1" x14ac:dyDescent="0.25">
      <c r="A17" s="1"/>
      <c r="B17" s="846" t="s">
        <v>673</v>
      </c>
      <c r="C17" s="847"/>
      <c r="D17" s="848"/>
      <c r="E17" s="192" t="s">
        <v>1121</v>
      </c>
      <c r="F17" s="193"/>
      <c r="G17" s="845"/>
    </row>
    <row r="18" spans="1:7" ht="45.6" customHeight="1" x14ac:dyDescent="0.25">
      <c r="A18" s="1"/>
      <c r="B18" s="846" t="s">
        <v>1122</v>
      </c>
      <c r="C18" s="847"/>
      <c r="D18" s="848"/>
      <c r="E18" s="192" t="s">
        <v>1124</v>
      </c>
      <c r="F18" s="193"/>
      <c r="G18" s="845"/>
    </row>
    <row r="19" spans="1:7" ht="45.6" customHeight="1" x14ac:dyDescent="0.25">
      <c r="A19" s="1"/>
      <c r="B19" s="846" t="s">
        <v>1125</v>
      </c>
      <c r="C19" s="847"/>
      <c r="D19" s="848"/>
      <c r="E19" s="192" t="s">
        <v>1126</v>
      </c>
      <c r="F19" s="193"/>
      <c r="G19" s="845"/>
    </row>
    <row r="20" spans="1:7" ht="16.5" thickBot="1" x14ac:dyDescent="0.3">
      <c r="A20" s="1"/>
      <c r="B20" s="117" t="s">
        <v>629</v>
      </c>
      <c r="C20" s="859" t="s">
        <v>412</v>
      </c>
      <c r="D20" s="860"/>
      <c r="E20" s="860"/>
      <c r="F20" s="860"/>
      <c r="G20" s="861"/>
    </row>
    <row r="21" spans="1:7" ht="38.450000000000003" customHeight="1" thickBot="1" x14ac:dyDescent="0.3">
      <c r="A21" s="1"/>
      <c r="B21" s="862" t="s">
        <v>1232</v>
      </c>
      <c r="C21" s="276"/>
      <c r="D21" s="276"/>
      <c r="E21" s="276"/>
      <c r="F21" s="276"/>
      <c r="G21" s="277"/>
    </row>
    <row r="22" spans="1:7" ht="16.5" thickBot="1" x14ac:dyDescent="0.3">
      <c r="A22" s="1"/>
      <c r="B22" s="11" t="s">
        <v>630</v>
      </c>
      <c r="C22" s="201" t="s">
        <v>427</v>
      </c>
      <c r="D22" s="202"/>
      <c r="E22" s="202"/>
      <c r="F22" s="202"/>
      <c r="G22" s="203"/>
    </row>
    <row r="23" spans="1:7" ht="47.45" customHeight="1" thickBot="1" x14ac:dyDescent="0.3">
      <c r="A23" s="1"/>
      <c r="B23" s="297" t="s">
        <v>1427</v>
      </c>
      <c r="C23" s="193"/>
      <c r="D23" s="193"/>
      <c r="E23" s="193"/>
      <c r="F23" s="193"/>
      <c r="G23" s="194"/>
    </row>
    <row r="24" spans="1:7" ht="28.15" customHeight="1" x14ac:dyDescent="0.25">
      <c r="A24" s="1"/>
      <c r="B24" s="23" t="s">
        <v>631</v>
      </c>
      <c r="C24" s="639" t="s">
        <v>501</v>
      </c>
      <c r="D24" s="640"/>
      <c r="E24" s="640"/>
      <c r="F24" s="640"/>
      <c r="G24" s="641"/>
    </row>
    <row r="25" spans="1:7" ht="47.45" customHeight="1" thickBot="1" x14ac:dyDescent="0.3">
      <c r="A25" s="134" t="s">
        <v>1039</v>
      </c>
      <c r="B25" s="213" t="s">
        <v>859</v>
      </c>
      <c r="C25" s="214"/>
      <c r="D25" s="214"/>
      <c r="E25" s="214"/>
      <c r="F25" s="214"/>
      <c r="G25" s="215"/>
    </row>
    <row r="26" spans="1:7" ht="36.6" customHeight="1" thickTop="1" x14ac:dyDescent="0.25">
      <c r="A26" s="1"/>
      <c r="B26" s="216" t="s">
        <v>502</v>
      </c>
      <c r="C26" s="160"/>
      <c r="D26" s="160"/>
      <c r="E26" s="160"/>
      <c r="F26" s="160"/>
      <c r="G26" s="161"/>
    </row>
    <row r="27" spans="1:7" ht="34.15" customHeight="1" x14ac:dyDescent="0.25">
      <c r="A27" s="1"/>
      <c r="B27" s="216" t="s">
        <v>503</v>
      </c>
      <c r="C27" s="160"/>
      <c r="D27" s="160"/>
      <c r="E27" s="160"/>
      <c r="F27" s="160"/>
      <c r="G27" s="161"/>
    </row>
    <row r="28" spans="1:7" ht="32.450000000000003" customHeight="1" x14ac:dyDescent="0.25">
      <c r="A28" s="1"/>
      <c r="B28" s="216" t="s">
        <v>506</v>
      </c>
      <c r="C28" s="160"/>
      <c r="D28" s="160"/>
      <c r="E28" s="160"/>
      <c r="F28" s="160"/>
      <c r="G28" s="161"/>
    </row>
    <row r="29" spans="1:7" ht="31.15" customHeight="1" x14ac:dyDescent="0.25">
      <c r="A29" s="1"/>
      <c r="B29" s="216" t="s">
        <v>505</v>
      </c>
      <c r="C29" s="160"/>
      <c r="D29" s="160"/>
      <c r="E29" s="160"/>
      <c r="F29" s="160"/>
      <c r="G29" s="161"/>
    </row>
    <row r="30" spans="1:7" ht="37.5" customHeight="1" thickBot="1" x14ac:dyDescent="0.3">
      <c r="A30" s="134" t="s">
        <v>1039</v>
      </c>
      <c r="B30" s="297" t="s">
        <v>978</v>
      </c>
      <c r="C30" s="193"/>
      <c r="D30" s="193"/>
      <c r="E30" s="193"/>
      <c r="F30" s="193"/>
      <c r="G30" s="194"/>
    </row>
    <row r="31" spans="1:7" ht="28.15" customHeight="1" x14ac:dyDescent="0.25">
      <c r="A31" s="1"/>
      <c r="B31" s="12" t="s">
        <v>632</v>
      </c>
      <c r="C31" s="232" t="s">
        <v>29</v>
      </c>
      <c r="D31" s="233"/>
      <c r="E31" s="233"/>
      <c r="F31" s="233"/>
      <c r="G31" s="234"/>
    </row>
    <row r="32" spans="1:7" ht="121.9" customHeight="1" x14ac:dyDescent="0.25">
      <c r="A32" s="1"/>
      <c r="B32" s="865" t="s">
        <v>665</v>
      </c>
      <c r="C32" s="866"/>
      <c r="D32" s="867"/>
      <c r="E32" s="159" t="s">
        <v>1343</v>
      </c>
      <c r="F32" s="160"/>
      <c r="G32" s="161"/>
    </row>
    <row r="33" spans="1:7" ht="181.9" customHeight="1" x14ac:dyDescent="0.25">
      <c r="A33" s="1"/>
      <c r="B33" s="168" t="s">
        <v>413</v>
      </c>
      <c r="C33" s="166"/>
      <c r="D33" s="281"/>
      <c r="E33" s="159" t="s">
        <v>1344</v>
      </c>
      <c r="F33" s="160"/>
      <c r="G33" s="161"/>
    </row>
    <row r="34" spans="1:7" ht="79.900000000000006" customHeight="1" x14ac:dyDescent="0.25">
      <c r="A34" s="1"/>
      <c r="B34" s="168" t="s">
        <v>414</v>
      </c>
      <c r="C34" s="166"/>
      <c r="D34" s="281"/>
      <c r="E34" s="159" t="s">
        <v>1325</v>
      </c>
      <c r="F34" s="160"/>
      <c r="G34" s="161"/>
    </row>
    <row r="35" spans="1:7" ht="267" customHeight="1" x14ac:dyDescent="0.25">
      <c r="A35" s="1"/>
      <c r="B35" s="168" t="s">
        <v>1129</v>
      </c>
      <c r="C35" s="166"/>
      <c r="D35" s="281"/>
      <c r="E35" s="159" t="s">
        <v>666</v>
      </c>
      <c r="F35" s="160"/>
      <c r="G35" s="161"/>
    </row>
    <row r="36" spans="1:7" ht="73.900000000000006" customHeight="1" x14ac:dyDescent="0.25">
      <c r="A36" s="1"/>
      <c r="B36" s="278" t="s">
        <v>1130</v>
      </c>
      <c r="C36" s="279"/>
      <c r="D36" s="280"/>
      <c r="E36" s="159" t="s">
        <v>1133</v>
      </c>
      <c r="F36" s="160"/>
      <c r="G36" s="161"/>
    </row>
    <row r="37" spans="1:7" ht="89.45" customHeight="1" x14ac:dyDescent="0.25">
      <c r="A37" s="1"/>
      <c r="B37" s="278" t="s">
        <v>1131</v>
      </c>
      <c r="C37" s="279"/>
      <c r="D37" s="280"/>
      <c r="E37" s="159" t="s">
        <v>1134</v>
      </c>
      <c r="F37" s="160"/>
      <c r="G37" s="161"/>
    </row>
    <row r="38" spans="1:7" ht="64.150000000000006" customHeight="1" x14ac:dyDescent="0.25">
      <c r="A38" s="10"/>
      <c r="B38" s="189" t="s">
        <v>1132</v>
      </c>
      <c r="C38" s="190"/>
      <c r="D38" s="191"/>
      <c r="E38" s="159" t="s">
        <v>1139</v>
      </c>
      <c r="F38" s="160"/>
      <c r="G38" s="161"/>
    </row>
    <row r="39" spans="1:7" ht="60.6" customHeight="1" x14ac:dyDescent="0.25">
      <c r="A39" s="1"/>
      <c r="B39" s="189" t="s">
        <v>415</v>
      </c>
      <c r="C39" s="190"/>
      <c r="D39" s="191"/>
      <c r="E39" s="159" t="s">
        <v>416</v>
      </c>
      <c r="F39" s="160"/>
      <c r="G39" s="161"/>
    </row>
    <row r="40" spans="1:7" ht="85.15" customHeight="1" x14ac:dyDescent="0.25">
      <c r="A40" s="1"/>
      <c r="B40" s="189" t="s">
        <v>667</v>
      </c>
      <c r="C40" s="190"/>
      <c r="D40" s="191"/>
      <c r="E40" s="159" t="s">
        <v>1228</v>
      </c>
      <c r="F40" s="160"/>
      <c r="G40" s="161"/>
    </row>
    <row r="41" spans="1:7" ht="49.9" customHeight="1" x14ac:dyDescent="0.25">
      <c r="A41" s="1"/>
      <c r="B41" s="189" t="s">
        <v>668</v>
      </c>
      <c r="C41" s="190"/>
      <c r="D41" s="191"/>
      <c r="E41" s="868" t="s">
        <v>669</v>
      </c>
      <c r="F41" s="333"/>
      <c r="G41" s="869"/>
    </row>
    <row r="42" spans="1:7" ht="131.44999999999999" customHeight="1" x14ac:dyDescent="0.25">
      <c r="A42" s="1"/>
      <c r="B42" s="189" t="s">
        <v>1137</v>
      </c>
      <c r="C42" s="190"/>
      <c r="D42" s="191"/>
      <c r="E42" s="159" t="s">
        <v>1138</v>
      </c>
      <c r="F42" s="160"/>
      <c r="G42" s="161"/>
    </row>
    <row r="43" spans="1:7" ht="44.45" customHeight="1" thickBot="1" x14ac:dyDescent="0.3">
      <c r="A43" s="1"/>
      <c r="B43" s="189" t="s">
        <v>670</v>
      </c>
      <c r="C43" s="190"/>
      <c r="D43" s="191"/>
      <c r="E43" s="159" t="s">
        <v>671</v>
      </c>
      <c r="F43" s="160"/>
      <c r="G43" s="161"/>
    </row>
    <row r="44" spans="1:7" ht="22.9" customHeight="1" thickBot="1" x14ac:dyDescent="0.3">
      <c r="A44" s="1"/>
      <c r="B44" s="11" t="s">
        <v>643</v>
      </c>
      <c r="C44" s="201" t="s">
        <v>49</v>
      </c>
      <c r="D44" s="202"/>
      <c r="E44" s="202"/>
      <c r="F44" s="202"/>
      <c r="G44" s="203"/>
    </row>
    <row r="45" spans="1:7" ht="75.599999999999994" customHeight="1" x14ac:dyDescent="0.25">
      <c r="A45" s="10"/>
      <c r="B45" s="268" t="s">
        <v>417</v>
      </c>
      <c r="C45" s="269"/>
      <c r="D45" s="270"/>
      <c r="E45" s="275" t="s">
        <v>672</v>
      </c>
      <c r="F45" s="276"/>
      <c r="G45" s="277"/>
    </row>
    <row r="46" spans="1:7" ht="58.15" customHeight="1" x14ac:dyDescent="0.25">
      <c r="A46" s="1"/>
      <c r="B46" s="189" t="s">
        <v>1135</v>
      </c>
      <c r="C46" s="163"/>
      <c r="D46" s="264"/>
      <c r="E46" s="159" t="s">
        <v>1136</v>
      </c>
      <c r="F46" s="160"/>
      <c r="G46" s="161"/>
    </row>
    <row r="47" spans="1:7" ht="111" customHeight="1" x14ac:dyDescent="0.25">
      <c r="A47" s="1"/>
      <c r="B47" s="189" t="s">
        <v>73</v>
      </c>
      <c r="C47" s="190"/>
      <c r="D47" s="191"/>
      <c r="E47" s="159" t="s">
        <v>420</v>
      </c>
      <c r="F47" s="160"/>
      <c r="G47" s="161"/>
    </row>
    <row r="48" spans="1:7" ht="111" customHeight="1" x14ac:dyDescent="0.25">
      <c r="A48" s="1"/>
      <c r="B48" s="168" t="s">
        <v>1142</v>
      </c>
      <c r="C48" s="169"/>
      <c r="D48" s="170"/>
      <c r="E48" s="159" t="s">
        <v>1141</v>
      </c>
      <c r="F48" s="160"/>
      <c r="G48" s="161"/>
    </row>
    <row r="49" spans="1:7" ht="149.44999999999999" customHeight="1" x14ac:dyDescent="0.25">
      <c r="A49" s="1"/>
      <c r="B49" s="168" t="s">
        <v>1226</v>
      </c>
      <c r="C49" s="169"/>
      <c r="D49" s="170"/>
      <c r="E49" s="159" t="s">
        <v>1227</v>
      </c>
      <c r="F49" s="160"/>
      <c r="G49" s="161"/>
    </row>
    <row r="50" spans="1:7" ht="111" customHeight="1" x14ac:dyDescent="0.25">
      <c r="A50" s="1"/>
      <c r="B50" s="168" t="s">
        <v>1143</v>
      </c>
      <c r="C50" s="169"/>
      <c r="D50" s="170"/>
      <c r="E50" s="159" t="s">
        <v>1144</v>
      </c>
      <c r="F50" s="160"/>
      <c r="G50" s="161"/>
    </row>
    <row r="51" spans="1:7" ht="111" customHeight="1" x14ac:dyDescent="0.25">
      <c r="A51" s="1"/>
      <c r="B51" s="168" t="s">
        <v>1146</v>
      </c>
      <c r="C51" s="169"/>
      <c r="D51" s="170"/>
      <c r="E51" s="159" t="s">
        <v>1145</v>
      </c>
      <c r="F51" s="160"/>
      <c r="G51" s="161"/>
    </row>
    <row r="52" spans="1:7" ht="46.15" customHeight="1" x14ac:dyDescent="0.25">
      <c r="A52" s="1"/>
      <c r="B52" s="168" t="s">
        <v>55</v>
      </c>
      <c r="C52" s="169"/>
      <c r="D52" s="170"/>
      <c r="E52" s="159" t="s">
        <v>1147</v>
      </c>
      <c r="F52" s="160"/>
      <c r="G52" s="161"/>
    </row>
    <row r="53" spans="1:7" ht="66.599999999999994" customHeight="1" x14ac:dyDescent="0.25">
      <c r="A53" s="1"/>
      <c r="B53" s="168" t="s">
        <v>1148</v>
      </c>
      <c r="C53" s="169"/>
      <c r="D53" s="170"/>
      <c r="E53" s="159" t="s">
        <v>1149</v>
      </c>
      <c r="F53" s="160"/>
      <c r="G53" s="161"/>
    </row>
    <row r="54" spans="1:7" ht="90" customHeight="1" x14ac:dyDescent="0.25">
      <c r="A54" s="1"/>
      <c r="B54" s="168" t="s">
        <v>1151</v>
      </c>
      <c r="C54" s="169"/>
      <c r="D54" s="170"/>
      <c r="E54" s="159" t="s">
        <v>1150</v>
      </c>
      <c r="F54" s="160"/>
      <c r="G54" s="161"/>
    </row>
    <row r="55" spans="1:7" ht="63" customHeight="1" x14ac:dyDescent="0.25">
      <c r="A55" s="1"/>
      <c r="B55" s="168" t="s">
        <v>1152</v>
      </c>
      <c r="C55" s="169"/>
      <c r="D55" s="170"/>
      <c r="E55" s="159" t="s">
        <v>1153</v>
      </c>
      <c r="F55" s="160"/>
      <c r="G55" s="161"/>
    </row>
    <row r="56" spans="1:7" ht="88.15" customHeight="1" x14ac:dyDescent="0.25">
      <c r="A56" s="1"/>
      <c r="B56" s="168" t="s">
        <v>1155</v>
      </c>
      <c r="C56" s="169"/>
      <c r="D56" s="170"/>
      <c r="E56" s="159" t="s">
        <v>1154</v>
      </c>
      <c r="F56" s="160"/>
      <c r="G56" s="161"/>
    </row>
    <row r="57" spans="1:7" ht="168.6" customHeight="1" x14ac:dyDescent="0.25">
      <c r="A57" s="1"/>
      <c r="B57" s="168" t="s">
        <v>1157</v>
      </c>
      <c r="C57" s="169"/>
      <c r="D57" s="170"/>
      <c r="E57" s="159" t="s">
        <v>1156</v>
      </c>
      <c r="F57" s="160"/>
      <c r="G57" s="161"/>
    </row>
    <row r="58" spans="1:7" ht="60.6" customHeight="1" x14ac:dyDescent="0.25">
      <c r="A58" s="1"/>
      <c r="B58" s="168" t="s">
        <v>1159</v>
      </c>
      <c r="C58" s="169"/>
      <c r="D58" s="170"/>
      <c r="E58" s="159" t="s">
        <v>1158</v>
      </c>
      <c r="F58" s="160"/>
      <c r="G58" s="161"/>
    </row>
    <row r="59" spans="1:7" ht="92.45" customHeight="1" x14ac:dyDescent="0.25">
      <c r="A59" s="1"/>
      <c r="B59" s="168" t="s">
        <v>1161</v>
      </c>
      <c r="C59" s="169"/>
      <c r="D59" s="170"/>
      <c r="E59" s="159" t="s">
        <v>1160</v>
      </c>
      <c r="F59" s="160"/>
      <c r="G59" s="161"/>
    </row>
    <row r="60" spans="1:7" ht="51" customHeight="1" x14ac:dyDescent="0.25">
      <c r="A60" s="1"/>
      <c r="B60" s="168" t="s">
        <v>1163</v>
      </c>
      <c r="C60" s="169"/>
      <c r="D60" s="170"/>
      <c r="E60" s="159" t="s">
        <v>1162</v>
      </c>
      <c r="F60" s="160"/>
      <c r="G60" s="161"/>
    </row>
    <row r="61" spans="1:7" ht="89.45" customHeight="1" x14ac:dyDescent="0.25">
      <c r="A61" s="1"/>
      <c r="B61" s="168" t="s">
        <v>1165</v>
      </c>
      <c r="C61" s="169"/>
      <c r="D61" s="170"/>
      <c r="E61" s="159" t="s">
        <v>1164</v>
      </c>
      <c r="F61" s="160"/>
      <c r="G61" s="161"/>
    </row>
    <row r="62" spans="1:7" ht="137.44999999999999" customHeight="1" x14ac:dyDescent="0.25">
      <c r="A62" s="1"/>
      <c r="B62" s="189" t="s">
        <v>75</v>
      </c>
      <c r="C62" s="190"/>
      <c r="D62" s="191"/>
      <c r="E62" s="159" t="s">
        <v>76</v>
      </c>
      <c r="F62" s="160"/>
      <c r="G62" s="161"/>
    </row>
    <row r="63" spans="1:7" ht="137.44999999999999" customHeight="1" x14ac:dyDescent="0.25">
      <c r="A63" s="1"/>
      <c r="B63" s="186" t="s">
        <v>1388</v>
      </c>
      <c r="C63" s="187"/>
      <c r="D63" s="188"/>
      <c r="E63" s="192" t="s">
        <v>109</v>
      </c>
      <c r="F63" s="193"/>
      <c r="G63" s="194"/>
    </row>
    <row r="64" spans="1:7" ht="189.6" customHeight="1" x14ac:dyDescent="0.25">
      <c r="A64" s="1"/>
      <c r="B64" s="405" t="s">
        <v>421</v>
      </c>
      <c r="C64" s="406"/>
      <c r="D64" s="407"/>
      <c r="E64" s="192" t="s">
        <v>422</v>
      </c>
      <c r="F64" s="193"/>
      <c r="G64" s="194"/>
    </row>
    <row r="65" spans="1:7" ht="79.900000000000006" customHeight="1" x14ac:dyDescent="0.25">
      <c r="A65" s="1"/>
      <c r="B65" s="168" t="s">
        <v>125</v>
      </c>
      <c r="C65" s="169"/>
      <c r="D65" s="170"/>
      <c r="E65" s="159" t="s">
        <v>674</v>
      </c>
      <c r="F65" s="160"/>
      <c r="G65" s="161"/>
    </row>
    <row r="66" spans="1:7" ht="99" customHeight="1" x14ac:dyDescent="0.25">
      <c r="A66" s="1"/>
      <c r="B66" s="177" t="s">
        <v>206</v>
      </c>
      <c r="C66" s="178"/>
      <c r="D66" s="179"/>
      <c r="E66" s="159" t="s">
        <v>661</v>
      </c>
      <c r="F66" s="160"/>
      <c r="G66" s="161"/>
    </row>
    <row r="67" spans="1:7" ht="210.6" customHeight="1" x14ac:dyDescent="0.25">
      <c r="A67" s="1"/>
      <c r="B67" s="180"/>
      <c r="C67" s="181"/>
      <c r="D67" s="182"/>
      <c r="E67" s="159" t="s">
        <v>656</v>
      </c>
      <c r="F67" s="160"/>
      <c r="G67" s="161"/>
    </row>
    <row r="68" spans="1:7" ht="291.75" customHeight="1" x14ac:dyDescent="0.25">
      <c r="A68" s="1"/>
      <c r="B68" s="183"/>
      <c r="C68" s="184"/>
      <c r="D68" s="185"/>
      <c r="E68" s="159" t="s">
        <v>616</v>
      </c>
      <c r="F68" s="160"/>
      <c r="G68" s="161"/>
    </row>
    <row r="69" spans="1:7" ht="82.15" customHeight="1" x14ac:dyDescent="0.25">
      <c r="A69" s="1"/>
      <c r="B69" s="168" t="s">
        <v>119</v>
      </c>
      <c r="C69" s="169"/>
      <c r="D69" s="170"/>
      <c r="E69" s="159" t="s">
        <v>120</v>
      </c>
      <c r="F69" s="160"/>
      <c r="G69" s="161"/>
    </row>
    <row r="70" spans="1:7" ht="127.9" customHeight="1" x14ac:dyDescent="0.25">
      <c r="A70" s="1"/>
      <c r="B70" s="168" t="s">
        <v>942</v>
      </c>
      <c r="C70" s="169"/>
      <c r="D70" s="170"/>
      <c r="E70" s="159" t="s">
        <v>941</v>
      </c>
      <c r="F70" s="160"/>
      <c r="G70" s="161"/>
    </row>
    <row r="71" spans="1:7" ht="108.6" customHeight="1" thickBot="1" x14ac:dyDescent="0.3">
      <c r="A71" s="1"/>
      <c r="B71" s="168" t="s">
        <v>122</v>
      </c>
      <c r="C71" s="169"/>
      <c r="D71" s="170"/>
      <c r="E71" s="159" t="s">
        <v>855</v>
      </c>
      <c r="F71" s="160"/>
      <c r="G71" s="161"/>
    </row>
    <row r="72" spans="1:7" ht="25.15" customHeight="1" thickBot="1" x14ac:dyDescent="0.3">
      <c r="A72" s="1"/>
      <c r="B72" s="11" t="s">
        <v>650</v>
      </c>
      <c r="C72" s="201" t="s">
        <v>664</v>
      </c>
      <c r="D72" s="202"/>
      <c r="E72" s="202"/>
      <c r="F72" s="202"/>
      <c r="G72" s="203"/>
    </row>
    <row r="73" spans="1:7" ht="61.9" customHeight="1" x14ac:dyDescent="0.25">
      <c r="A73" s="1"/>
      <c r="B73" s="168" t="s">
        <v>665</v>
      </c>
      <c r="C73" s="169"/>
      <c r="D73" s="170"/>
      <c r="E73" s="159" t="s">
        <v>1229</v>
      </c>
      <c r="F73" s="160"/>
      <c r="G73" s="161"/>
    </row>
    <row r="74" spans="1:7" ht="70.900000000000006" customHeight="1" x14ac:dyDescent="0.25">
      <c r="A74" s="1"/>
      <c r="B74" s="168" t="s">
        <v>413</v>
      </c>
      <c r="C74" s="169"/>
      <c r="D74" s="170"/>
      <c r="E74" s="159" t="s">
        <v>1326</v>
      </c>
      <c r="F74" s="160"/>
      <c r="G74" s="161"/>
    </row>
    <row r="75" spans="1:7" ht="45.6" customHeight="1" thickBot="1" x14ac:dyDescent="0.3">
      <c r="A75" s="1"/>
      <c r="B75" s="217" t="s">
        <v>673</v>
      </c>
      <c r="C75" s="218"/>
      <c r="D75" s="219"/>
      <c r="E75" s="849" t="s">
        <v>675</v>
      </c>
      <c r="F75" s="553"/>
      <c r="G75" s="554"/>
    </row>
    <row r="76" spans="1:7" ht="45.6" customHeight="1" thickBot="1" x14ac:dyDescent="0.3">
      <c r="A76" s="1"/>
      <c r="B76" s="36" t="s">
        <v>651</v>
      </c>
      <c r="C76" s="548" t="s">
        <v>1247</v>
      </c>
      <c r="D76" s="549"/>
      <c r="E76" s="549"/>
      <c r="F76" s="549"/>
      <c r="G76" s="550"/>
    </row>
    <row r="77" spans="1:7" ht="45.6" customHeight="1" x14ac:dyDescent="0.25">
      <c r="A77" s="1"/>
      <c r="B77" s="171" t="s">
        <v>1362</v>
      </c>
      <c r="C77" s="172"/>
      <c r="D77" s="172"/>
      <c r="E77" s="172"/>
      <c r="F77" s="172"/>
      <c r="G77" s="173"/>
    </row>
    <row r="78" spans="1:7" ht="45.6" customHeight="1" thickBot="1" x14ac:dyDescent="0.3">
      <c r="A78" s="1"/>
      <c r="B78" s="476" t="s">
        <v>1246</v>
      </c>
      <c r="C78" s="477"/>
      <c r="D78" s="477"/>
      <c r="E78" s="477"/>
      <c r="F78" s="477"/>
      <c r="G78" s="478"/>
    </row>
    <row r="79" spans="1:7" ht="33.6" customHeight="1" thickBot="1" x14ac:dyDescent="0.3">
      <c r="A79" s="1"/>
      <c r="B79" s="11" t="s">
        <v>659</v>
      </c>
      <c r="C79" s="195" t="s">
        <v>800</v>
      </c>
      <c r="D79" s="196"/>
      <c r="E79" s="196"/>
      <c r="F79" s="196"/>
      <c r="G79" s="197"/>
    </row>
    <row r="80" spans="1:7" ht="94.5" customHeight="1" thickBot="1" x14ac:dyDescent="0.3">
      <c r="A80" s="137" t="s">
        <v>1039</v>
      </c>
      <c r="B80" s="198" t="s">
        <v>1007</v>
      </c>
      <c r="C80" s="199"/>
      <c r="D80" s="199"/>
      <c r="E80" s="199"/>
      <c r="F80" s="199"/>
      <c r="G80" s="200"/>
    </row>
    <row r="81" spans="1:7" ht="16.5" x14ac:dyDescent="0.25">
      <c r="A81" s="1"/>
      <c r="B81" s="16" t="s">
        <v>150</v>
      </c>
      <c r="C81" s="14"/>
      <c r="D81" s="14"/>
      <c r="E81" s="14"/>
      <c r="F81" s="14"/>
      <c r="G81" s="102" t="str">
        <f>+'G1. COND. BÁSICAS TRDM'!G228</f>
        <v>VERSIÓN: MAYO 2024</v>
      </c>
    </row>
  </sheetData>
  <mergeCells count="126">
    <mergeCell ref="B63:D63"/>
    <mergeCell ref="E63:G63"/>
    <mergeCell ref="B54:D54"/>
    <mergeCell ref="B55:D55"/>
    <mergeCell ref="B56:D56"/>
    <mergeCell ref="B57:D57"/>
    <mergeCell ref="B58:D58"/>
    <mergeCell ref="B61:D61"/>
    <mergeCell ref="E61:G61"/>
    <mergeCell ref="E54:G54"/>
    <mergeCell ref="E55:G55"/>
    <mergeCell ref="E56:G56"/>
    <mergeCell ref="E60:G60"/>
    <mergeCell ref="B6:G6"/>
    <mergeCell ref="B48:D48"/>
    <mergeCell ref="E48:G48"/>
    <mergeCell ref="B50:D50"/>
    <mergeCell ref="E50:G50"/>
    <mergeCell ref="B51:D51"/>
    <mergeCell ref="E51:G51"/>
    <mergeCell ref="B39:D39"/>
    <mergeCell ref="E39:G39"/>
    <mergeCell ref="B40:D40"/>
    <mergeCell ref="E40:G40"/>
    <mergeCell ref="B46:D46"/>
    <mergeCell ref="E46:G46"/>
    <mergeCell ref="B41:D41"/>
    <mergeCell ref="E41:G41"/>
    <mergeCell ref="B42:D42"/>
    <mergeCell ref="E42:G42"/>
    <mergeCell ref="B43:D43"/>
    <mergeCell ref="E43:G43"/>
    <mergeCell ref="C44:G44"/>
    <mergeCell ref="B45:D45"/>
    <mergeCell ref="E45:G45"/>
    <mergeCell ref="E15:G15"/>
    <mergeCell ref="E16:G16"/>
    <mergeCell ref="E53:G53"/>
    <mergeCell ref="C31:G31"/>
    <mergeCell ref="B26:G26"/>
    <mergeCell ref="B27:G27"/>
    <mergeCell ref="B28:G28"/>
    <mergeCell ref="B29:G29"/>
    <mergeCell ref="B30:G30"/>
    <mergeCell ref="B32:D32"/>
    <mergeCell ref="E32:G32"/>
    <mergeCell ref="B33:D33"/>
    <mergeCell ref="E33:G33"/>
    <mergeCell ref="B34:D34"/>
    <mergeCell ref="E34:G34"/>
    <mergeCell ref="B35:D35"/>
    <mergeCell ref="E35:G35"/>
    <mergeCell ref="B36:D36"/>
    <mergeCell ref="E36:G36"/>
    <mergeCell ref="B37:D37"/>
    <mergeCell ref="E37:G37"/>
    <mergeCell ref="B38:D38"/>
    <mergeCell ref="E38:G38"/>
    <mergeCell ref="B49:D49"/>
    <mergeCell ref="E49:G49"/>
    <mergeCell ref="B2:G2"/>
    <mergeCell ref="B3:G3"/>
    <mergeCell ref="B4:G4"/>
    <mergeCell ref="B5:G5"/>
    <mergeCell ref="B25:G25"/>
    <mergeCell ref="C7:G7"/>
    <mergeCell ref="C8:E8"/>
    <mergeCell ref="C9:E9"/>
    <mergeCell ref="C10:E10"/>
    <mergeCell ref="C11:G11"/>
    <mergeCell ref="B12:G12"/>
    <mergeCell ref="C20:G20"/>
    <mergeCell ref="B21:G21"/>
    <mergeCell ref="C22:G22"/>
    <mergeCell ref="B23:G23"/>
    <mergeCell ref="C24:G24"/>
    <mergeCell ref="B13:D13"/>
    <mergeCell ref="E13:G13"/>
    <mergeCell ref="B14:D14"/>
    <mergeCell ref="E14:G14"/>
    <mergeCell ref="B15:D15"/>
    <mergeCell ref="B17:D17"/>
    <mergeCell ref="B18:D18"/>
    <mergeCell ref="B19:D19"/>
    <mergeCell ref="B69:D69"/>
    <mergeCell ref="E69:G69"/>
    <mergeCell ref="B80:G80"/>
    <mergeCell ref="B70:D70"/>
    <mergeCell ref="E70:G70"/>
    <mergeCell ref="B71:D71"/>
    <mergeCell ref="E71:G71"/>
    <mergeCell ref="C72:G72"/>
    <mergeCell ref="B73:D73"/>
    <mergeCell ref="E73:G73"/>
    <mergeCell ref="B74:D74"/>
    <mergeCell ref="E74:G74"/>
    <mergeCell ref="B75:D75"/>
    <mergeCell ref="E75:G75"/>
    <mergeCell ref="C79:G79"/>
    <mergeCell ref="C76:G76"/>
    <mergeCell ref="B77:G77"/>
    <mergeCell ref="B78:G78"/>
    <mergeCell ref="E17:G17"/>
    <mergeCell ref="E18:G18"/>
    <mergeCell ref="E19:G19"/>
    <mergeCell ref="B16:D16"/>
    <mergeCell ref="B66:D68"/>
    <mergeCell ref="E66:G66"/>
    <mergeCell ref="E67:G67"/>
    <mergeCell ref="E68:G68"/>
    <mergeCell ref="B64:D64"/>
    <mergeCell ref="E64:G64"/>
    <mergeCell ref="B65:D65"/>
    <mergeCell ref="E65:G65"/>
    <mergeCell ref="B47:D47"/>
    <mergeCell ref="E47:G47"/>
    <mergeCell ref="B62:D62"/>
    <mergeCell ref="E62:G62"/>
    <mergeCell ref="E57:G57"/>
    <mergeCell ref="E58:G58"/>
    <mergeCell ref="B59:D59"/>
    <mergeCell ref="E59:G59"/>
    <mergeCell ref="B60:D60"/>
    <mergeCell ref="B52:D52"/>
    <mergeCell ref="B53:D53"/>
    <mergeCell ref="E52:G52"/>
  </mergeCells>
  <pageMargins left="0.23622047244094488" right="0.23622047244094488" top="0.74803149606299213" bottom="0.74803149606299213" header="0.31496062992125984" footer="0.31496062992125984"/>
  <pageSetup scale="5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4FDA7-5D1A-45C1-9E74-FF035C7DC429}">
  <sheetPr>
    <tabColor rgb="FFFF6699"/>
    <pageSetUpPr fitToPage="1"/>
  </sheetPr>
  <dimension ref="A1:H77"/>
  <sheetViews>
    <sheetView showGridLines="0" view="pageBreakPreview" topLeftCell="A9" zoomScale="85" zoomScaleNormal="80" zoomScaleSheetLayoutView="85" workbookViewId="0">
      <selection activeCell="B23" sqref="B23:G23"/>
    </sheetView>
  </sheetViews>
  <sheetFormatPr baseColWidth="10" defaultRowHeight="15" x14ac:dyDescent="0.25"/>
  <cols>
    <col min="1" max="1" width="7.7109375" customWidth="1"/>
    <col min="2" max="2" width="18.42578125" customWidth="1"/>
    <col min="3" max="3" width="25.140625" customWidth="1"/>
    <col min="4" max="4" width="31" customWidth="1"/>
    <col min="5" max="5" width="51" customWidth="1"/>
    <col min="6" max="6" width="23.28515625" customWidth="1"/>
    <col min="7" max="7" width="34.28515625" customWidth="1"/>
  </cols>
  <sheetData>
    <row r="1" spans="1:8" ht="15.75" thickBot="1" x14ac:dyDescent="0.3"/>
    <row r="2" spans="1:8" ht="28.9" customHeight="1" x14ac:dyDescent="0.25">
      <c r="A2" s="1"/>
      <c r="B2" s="850" t="s">
        <v>1017</v>
      </c>
      <c r="C2" s="851"/>
      <c r="D2" s="851"/>
      <c r="E2" s="851"/>
      <c r="F2" s="851"/>
      <c r="G2" s="852"/>
    </row>
    <row r="3" spans="1:8" ht="24" customHeight="1" x14ac:dyDescent="0.25">
      <c r="A3" s="1"/>
      <c r="B3" s="853" t="s">
        <v>1353</v>
      </c>
      <c r="C3" s="854"/>
      <c r="D3" s="854"/>
      <c r="E3" s="854"/>
      <c r="F3" s="854"/>
      <c r="G3" s="855"/>
    </row>
    <row r="4" spans="1:8" ht="22.9" customHeight="1" x14ac:dyDescent="0.25">
      <c r="A4" s="1"/>
      <c r="B4" s="352" t="s">
        <v>1356</v>
      </c>
      <c r="C4" s="353"/>
      <c r="D4" s="353"/>
      <c r="E4" s="353"/>
      <c r="F4" s="353"/>
      <c r="G4" s="354"/>
    </row>
    <row r="5" spans="1:8" ht="33.6" customHeight="1" thickBot="1" x14ac:dyDescent="0.3">
      <c r="A5" s="1"/>
      <c r="B5" s="856"/>
      <c r="C5" s="857"/>
      <c r="D5" s="857"/>
      <c r="E5" s="857"/>
      <c r="F5" s="857"/>
      <c r="G5" s="858"/>
    </row>
    <row r="6" spans="1:8" ht="27" customHeight="1" thickBot="1" x14ac:dyDescent="0.3">
      <c r="A6" s="1"/>
      <c r="B6" s="358" t="s">
        <v>1290</v>
      </c>
      <c r="C6" s="359"/>
      <c r="D6" s="359"/>
      <c r="E6" s="359"/>
      <c r="F6" s="359"/>
      <c r="G6" s="360"/>
    </row>
    <row r="7" spans="1:8" ht="32.450000000000003" customHeight="1" thickBot="1" x14ac:dyDescent="0.3">
      <c r="A7" s="1"/>
      <c r="B7" s="11" t="s">
        <v>424</v>
      </c>
      <c r="C7" s="201" t="s">
        <v>3</v>
      </c>
      <c r="D7" s="202"/>
      <c r="E7" s="202"/>
      <c r="F7" s="202"/>
      <c r="G7" s="203"/>
    </row>
    <row r="8" spans="1:8" ht="30" customHeight="1" x14ac:dyDescent="0.25">
      <c r="A8" s="1"/>
      <c r="B8" s="62" t="s">
        <v>409</v>
      </c>
      <c r="C8" s="448" t="s">
        <v>1017</v>
      </c>
      <c r="D8" s="448"/>
      <c r="E8" s="449"/>
      <c r="F8" s="22" t="s">
        <v>5</v>
      </c>
      <c r="G8" s="6" t="s">
        <v>1018</v>
      </c>
    </row>
    <row r="9" spans="1:8" ht="30" customHeight="1" x14ac:dyDescent="0.25">
      <c r="A9" s="1"/>
      <c r="B9" s="63" t="s">
        <v>410</v>
      </c>
      <c r="C9" s="560" t="s">
        <v>1178</v>
      </c>
      <c r="D9" s="560"/>
      <c r="E9" s="561"/>
      <c r="F9" s="5" t="s">
        <v>5</v>
      </c>
      <c r="G9" s="6" t="s">
        <v>1127</v>
      </c>
    </row>
    <row r="10" spans="1:8" ht="30" customHeight="1" thickBot="1" x14ac:dyDescent="0.3">
      <c r="A10" s="1"/>
      <c r="B10" s="64" t="s">
        <v>411</v>
      </c>
      <c r="C10" s="560" t="s">
        <v>1234</v>
      </c>
      <c r="D10" s="560"/>
      <c r="E10" s="561"/>
      <c r="F10" s="8" t="s">
        <v>5</v>
      </c>
      <c r="G10" s="6" t="s">
        <v>1127</v>
      </c>
    </row>
    <row r="11" spans="1:8" ht="15.75" x14ac:dyDescent="0.25">
      <c r="A11" s="1"/>
      <c r="B11" s="121">
        <v>10.199999999999999</v>
      </c>
      <c r="C11" s="232" t="s">
        <v>9</v>
      </c>
      <c r="D11" s="233"/>
      <c r="E11" s="233"/>
      <c r="F11" s="233"/>
      <c r="G11" s="370"/>
    </row>
    <row r="12" spans="1:8" ht="45.6" customHeight="1" x14ac:dyDescent="0.25">
      <c r="A12" s="1"/>
      <c r="B12" s="297" t="s">
        <v>1235</v>
      </c>
      <c r="C12" s="193"/>
      <c r="D12" s="193"/>
      <c r="E12" s="193"/>
      <c r="F12" s="193"/>
      <c r="G12" s="194"/>
    </row>
    <row r="13" spans="1:8" ht="45.6" customHeight="1" x14ac:dyDescent="0.25">
      <c r="A13" s="1"/>
      <c r="B13" s="863" t="s">
        <v>1118</v>
      </c>
      <c r="C13" s="863"/>
      <c r="D13" s="863"/>
      <c r="E13" s="863" t="s">
        <v>1119</v>
      </c>
      <c r="F13" s="863"/>
      <c r="G13" s="863"/>
    </row>
    <row r="14" spans="1:8" ht="104.45" customHeight="1" x14ac:dyDescent="0.25">
      <c r="A14" s="1"/>
      <c r="B14" s="864" t="s">
        <v>1123</v>
      </c>
      <c r="C14" s="864"/>
      <c r="D14" s="864"/>
      <c r="E14" s="523" t="s">
        <v>1328</v>
      </c>
      <c r="F14" s="523"/>
      <c r="G14" s="523"/>
      <c r="H14" t="s">
        <v>1039</v>
      </c>
    </row>
    <row r="15" spans="1:8" ht="104.45" customHeight="1" x14ac:dyDescent="0.25">
      <c r="A15" s="1"/>
      <c r="B15" s="846" t="s">
        <v>413</v>
      </c>
      <c r="C15" s="847"/>
      <c r="D15" s="848"/>
      <c r="E15" s="192" t="s">
        <v>1327</v>
      </c>
      <c r="F15" s="193"/>
      <c r="G15" s="845"/>
    </row>
    <row r="16" spans="1:8" ht="45.6" customHeight="1" x14ac:dyDescent="0.25">
      <c r="A16" s="1"/>
      <c r="B16" s="846" t="s">
        <v>1122</v>
      </c>
      <c r="C16" s="847"/>
      <c r="D16" s="848"/>
      <c r="E16" s="192" t="s">
        <v>1124</v>
      </c>
      <c r="F16" s="193"/>
      <c r="G16" s="845"/>
    </row>
    <row r="17" spans="1:7" ht="45.6" customHeight="1" x14ac:dyDescent="0.25">
      <c r="A17" s="1"/>
      <c r="B17" s="846" t="s">
        <v>1125</v>
      </c>
      <c r="C17" s="847"/>
      <c r="D17" s="848"/>
      <c r="E17" s="192" t="s">
        <v>1126</v>
      </c>
      <c r="F17" s="193"/>
      <c r="G17" s="845"/>
    </row>
    <row r="18" spans="1:7" ht="16.5" thickBot="1" x14ac:dyDescent="0.3">
      <c r="A18" s="1"/>
      <c r="B18" s="117" t="s">
        <v>425</v>
      </c>
      <c r="C18" s="859" t="s">
        <v>412</v>
      </c>
      <c r="D18" s="860"/>
      <c r="E18" s="860"/>
      <c r="F18" s="860"/>
      <c r="G18" s="861"/>
    </row>
    <row r="19" spans="1:7" ht="38.450000000000003" customHeight="1" thickBot="1" x14ac:dyDescent="0.3">
      <c r="A19" s="1"/>
      <c r="B19" s="862" t="s">
        <v>1233</v>
      </c>
      <c r="C19" s="276"/>
      <c r="D19" s="276"/>
      <c r="E19" s="276"/>
      <c r="F19" s="276"/>
      <c r="G19" s="277"/>
    </row>
    <row r="20" spans="1:7" ht="16.5" thickBot="1" x14ac:dyDescent="0.3">
      <c r="A20" s="1"/>
      <c r="B20" s="11" t="s">
        <v>426</v>
      </c>
      <c r="C20" s="201" t="s">
        <v>427</v>
      </c>
      <c r="D20" s="202"/>
      <c r="E20" s="202"/>
      <c r="F20" s="202"/>
      <c r="G20" s="203"/>
    </row>
    <row r="21" spans="1:7" ht="47.45" customHeight="1" thickBot="1" x14ac:dyDescent="0.3">
      <c r="A21" s="1"/>
      <c r="B21" s="297" t="s">
        <v>1427</v>
      </c>
      <c r="C21" s="193"/>
      <c r="D21" s="193"/>
      <c r="E21" s="193"/>
      <c r="F21" s="193"/>
      <c r="G21" s="194"/>
    </row>
    <row r="22" spans="1:7" ht="28.15" customHeight="1" x14ac:dyDescent="0.25">
      <c r="A22" s="1"/>
      <c r="B22" s="23" t="s">
        <v>1291</v>
      </c>
      <c r="C22" s="639" t="s">
        <v>501</v>
      </c>
      <c r="D22" s="640"/>
      <c r="E22" s="640"/>
      <c r="F22" s="640"/>
      <c r="G22" s="641"/>
    </row>
    <row r="23" spans="1:7" ht="47.45" customHeight="1" thickBot="1" x14ac:dyDescent="0.3">
      <c r="A23" s="134" t="s">
        <v>1039</v>
      </c>
      <c r="B23" s="213" t="s">
        <v>859</v>
      </c>
      <c r="C23" s="214"/>
      <c r="D23" s="214"/>
      <c r="E23" s="214"/>
      <c r="F23" s="214"/>
      <c r="G23" s="215"/>
    </row>
    <row r="24" spans="1:7" ht="36.6" customHeight="1" thickTop="1" x14ac:dyDescent="0.25">
      <c r="A24" s="1"/>
      <c r="B24" s="216" t="s">
        <v>502</v>
      </c>
      <c r="C24" s="160"/>
      <c r="D24" s="160"/>
      <c r="E24" s="160"/>
      <c r="F24" s="160"/>
      <c r="G24" s="161"/>
    </row>
    <row r="25" spans="1:7" ht="34.15" customHeight="1" x14ac:dyDescent="0.25">
      <c r="A25" s="1"/>
      <c r="B25" s="216" t="s">
        <v>503</v>
      </c>
      <c r="C25" s="160"/>
      <c r="D25" s="160"/>
      <c r="E25" s="160"/>
      <c r="F25" s="160"/>
      <c r="G25" s="161"/>
    </row>
    <row r="26" spans="1:7" ht="32.450000000000003" customHeight="1" x14ac:dyDescent="0.25">
      <c r="A26" s="1"/>
      <c r="B26" s="216" t="s">
        <v>506</v>
      </c>
      <c r="C26" s="160"/>
      <c r="D26" s="160"/>
      <c r="E26" s="160"/>
      <c r="F26" s="160"/>
      <c r="G26" s="161"/>
    </row>
    <row r="27" spans="1:7" ht="31.15" customHeight="1" x14ac:dyDescent="0.25">
      <c r="A27" s="1"/>
      <c r="B27" s="216" t="s">
        <v>505</v>
      </c>
      <c r="C27" s="160"/>
      <c r="D27" s="160"/>
      <c r="E27" s="160"/>
      <c r="F27" s="160"/>
      <c r="G27" s="161"/>
    </row>
    <row r="28" spans="1:7" ht="37.5" customHeight="1" thickBot="1" x14ac:dyDescent="0.3">
      <c r="A28" s="134" t="s">
        <v>1039</v>
      </c>
      <c r="B28" s="297" t="s">
        <v>978</v>
      </c>
      <c r="C28" s="193"/>
      <c r="D28" s="193"/>
      <c r="E28" s="193"/>
      <c r="F28" s="193"/>
      <c r="G28" s="194"/>
    </row>
    <row r="29" spans="1:7" ht="28.15" customHeight="1" x14ac:dyDescent="0.25">
      <c r="A29" s="1"/>
      <c r="B29" s="12" t="s">
        <v>1292</v>
      </c>
      <c r="C29" s="232" t="s">
        <v>29</v>
      </c>
      <c r="D29" s="233"/>
      <c r="E29" s="233"/>
      <c r="F29" s="233"/>
      <c r="G29" s="234"/>
    </row>
    <row r="30" spans="1:7" ht="121.9" customHeight="1" x14ac:dyDescent="0.25">
      <c r="A30" s="1"/>
      <c r="B30" s="865" t="s">
        <v>665</v>
      </c>
      <c r="C30" s="866"/>
      <c r="D30" s="867"/>
      <c r="E30" s="159" t="s">
        <v>1343</v>
      </c>
      <c r="F30" s="160"/>
      <c r="G30" s="161"/>
    </row>
    <row r="31" spans="1:7" ht="179.45" customHeight="1" x14ac:dyDescent="0.25">
      <c r="A31" s="1"/>
      <c r="B31" s="168" t="s">
        <v>413</v>
      </c>
      <c r="C31" s="166"/>
      <c r="D31" s="281"/>
      <c r="E31" s="159" t="s">
        <v>1344</v>
      </c>
      <c r="F31" s="160"/>
      <c r="G31" s="161"/>
    </row>
    <row r="32" spans="1:7" ht="73.900000000000006" customHeight="1" x14ac:dyDescent="0.25">
      <c r="A32" s="1"/>
      <c r="B32" s="278" t="s">
        <v>1130</v>
      </c>
      <c r="C32" s="279"/>
      <c r="D32" s="280"/>
      <c r="E32" s="159" t="s">
        <v>1133</v>
      </c>
      <c r="F32" s="160"/>
      <c r="G32" s="161"/>
    </row>
    <row r="33" spans="1:7" ht="89.45" customHeight="1" x14ac:dyDescent="0.25">
      <c r="A33" s="1"/>
      <c r="B33" s="278" t="s">
        <v>1131</v>
      </c>
      <c r="C33" s="279"/>
      <c r="D33" s="280"/>
      <c r="E33" s="159" t="s">
        <v>1134</v>
      </c>
      <c r="F33" s="160"/>
      <c r="G33" s="161"/>
    </row>
    <row r="34" spans="1:7" ht="64.150000000000006" customHeight="1" x14ac:dyDescent="0.25">
      <c r="A34" s="10"/>
      <c r="B34" s="189" t="s">
        <v>1132</v>
      </c>
      <c r="C34" s="190"/>
      <c r="D34" s="191"/>
      <c r="E34" s="159" t="s">
        <v>1139</v>
      </c>
      <c r="F34" s="160"/>
      <c r="G34" s="161"/>
    </row>
    <row r="35" spans="1:7" ht="60.6" customHeight="1" x14ac:dyDescent="0.25">
      <c r="A35" s="1"/>
      <c r="B35" s="189" t="s">
        <v>415</v>
      </c>
      <c r="C35" s="190"/>
      <c r="D35" s="191"/>
      <c r="E35" s="159" t="s">
        <v>416</v>
      </c>
      <c r="F35" s="160"/>
      <c r="G35" s="161"/>
    </row>
    <row r="36" spans="1:7" ht="85.15" customHeight="1" x14ac:dyDescent="0.25">
      <c r="A36" s="1"/>
      <c r="B36" s="189" t="s">
        <v>667</v>
      </c>
      <c r="C36" s="190"/>
      <c r="D36" s="191"/>
      <c r="E36" s="159" t="s">
        <v>1228</v>
      </c>
      <c r="F36" s="160"/>
      <c r="G36" s="161"/>
    </row>
    <row r="37" spans="1:7" ht="49.9" customHeight="1" x14ac:dyDescent="0.25">
      <c r="A37" s="1"/>
      <c r="B37" s="189" t="s">
        <v>668</v>
      </c>
      <c r="C37" s="190"/>
      <c r="D37" s="191"/>
      <c r="E37" s="868" t="s">
        <v>669</v>
      </c>
      <c r="F37" s="333"/>
      <c r="G37" s="869"/>
    </row>
    <row r="38" spans="1:7" ht="131.44999999999999" customHeight="1" x14ac:dyDescent="0.25">
      <c r="A38" s="1"/>
      <c r="B38" s="189" t="s">
        <v>1137</v>
      </c>
      <c r="C38" s="190"/>
      <c r="D38" s="191"/>
      <c r="E38" s="159" t="s">
        <v>1138</v>
      </c>
      <c r="F38" s="160"/>
      <c r="G38" s="161"/>
    </row>
    <row r="39" spans="1:7" ht="44.45" customHeight="1" thickBot="1" x14ac:dyDescent="0.3">
      <c r="A39" s="1"/>
      <c r="B39" s="189" t="s">
        <v>670</v>
      </c>
      <c r="C39" s="190"/>
      <c r="D39" s="191"/>
      <c r="E39" s="159" t="s">
        <v>671</v>
      </c>
      <c r="F39" s="160"/>
      <c r="G39" s="161"/>
    </row>
    <row r="40" spans="1:7" ht="22.9" customHeight="1" thickBot="1" x14ac:dyDescent="0.3">
      <c r="A40" s="1"/>
      <c r="B40" s="11" t="s">
        <v>1293</v>
      </c>
      <c r="C40" s="201" t="s">
        <v>49</v>
      </c>
      <c r="D40" s="202"/>
      <c r="E40" s="202"/>
      <c r="F40" s="202"/>
      <c r="G40" s="203"/>
    </row>
    <row r="41" spans="1:7" ht="67.150000000000006" customHeight="1" x14ac:dyDescent="0.25">
      <c r="A41" s="10"/>
      <c r="B41" s="268" t="s">
        <v>417</v>
      </c>
      <c r="C41" s="269"/>
      <c r="D41" s="270"/>
      <c r="E41" s="275" t="s">
        <v>672</v>
      </c>
      <c r="F41" s="276"/>
      <c r="G41" s="277"/>
    </row>
    <row r="42" spans="1:7" ht="58.15" customHeight="1" x14ac:dyDescent="0.25">
      <c r="A42" s="1"/>
      <c r="B42" s="189" t="s">
        <v>1135</v>
      </c>
      <c r="C42" s="163"/>
      <c r="D42" s="264"/>
      <c r="E42" s="159" t="s">
        <v>1136</v>
      </c>
      <c r="F42" s="160"/>
      <c r="G42" s="161"/>
    </row>
    <row r="43" spans="1:7" ht="111" customHeight="1" x14ac:dyDescent="0.25">
      <c r="A43" s="1"/>
      <c r="B43" s="189" t="s">
        <v>73</v>
      </c>
      <c r="C43" s="190"/>
      <c r="D43" s="191"/>
      <c r="E43" s="159" t="s">
        <v>420</v>
      </c>
      <c r="F43" s="160"/>
      <c r="G43" s="161"/>
    </row>
    <row r="44" spans="1:7" ht="111" customHeight="1" x14ac:dyDescent="0.25">
      <c r="A44" s="1"/>
      <c r="B44" s="168" t="s">
        <v>1345</v>
      </c>
      <c r="C44" s="169"/>
      <c r="D44" s="170"/>
      <c r="E44" s="159" t="s">
        <v>1141</v>
      </c>
      <c r="F44" s="160"/>
      <c r="G44" s="161"/>
    </row>
    <row r="45" spans="1:7" ht="149.44999999999999" customHeight="1" x14ac:dyDescent="0.25">
      <c r="A45" s="1"/>
      <c r="B45" s="168" t="s">
        <v>1226</v>
      </c>
      <c r="C45" s="169"/>
      <c r="D45" s="170"/>
      <c r="E45" s="159" t="s">
        <v>1227</v>
      </c>
      <c r="F45" s="160"/>
      <c r="G45" s="161"/>
    </row>
    <row r="46" spans="1:7" ht="111" customHeight="1" x14ac:dyDescent="0.25">
      <c r="A46" s="1"/>
      <c r="B46" s="168" t="s">
        <v>1143</v>
      </c>
      <c r="C46" s="169"/>
      <c r="D46" s="170"/>
      <c r="E46" s="159" t="s">
        <v>1144</v>
      </c>
      <c r="F46" s="160"/>
      <c r="G46" s="161"/>
    </row>
    <row r="47" spans="1:7" ht="111" customHeight="1" x14ac:dyDescent="0.25">
      <c r="A47" s="1"/>
      <c r="B47" s="168" t="s">
        <v>1146</v>
      </c>
      <c r="C47" s="169"/>
      <c r="D47" s="170"/>
      <c r="E47" s="159" t="s">
        <v>1145</v>
      </c>
      <c r="F47" s="160"/>
      <c r="G47" s="161"/>
    </row>
    <row r="48" spans="1:7" ht="46.15" customHeight="1" x14ac:dyDescent="0.25">
      <c r="A48" s="1"/>
      <c r="B48" s="168" t="s">
        <v>55</v>
      </c>
      <c r="C48" s="169"/>
      <c r="D48" s="170"/>
      <c r="E48" s="159" t="s">
        <v>1147</v>
      </c>
      <c r="F48" s="160"/>
      <c r="G48" s="161"/>
    </row>
    <row r="49" spans="1:7" ht="66.599999999999994" customHeight="1" x14ac:dyDescent="0.25">
      <c r="A49" s="1"/>
      <c r="B49" s="168" t="s">
        <v>1148</v>
      </c>
      <c r="C49" s="169"/>
      <c r="D49" s="170"/>
      <c r="E49" s="159" t="s">
        <v>1149</v>
      </c>
      <c r="F49" s="160"/>
      <c r="G49" s="161"/>
    </row>
    <row r="50" spans="1:7" ht="90" customHeight="1" x14ac:dyDescent="0.25">
      <c r="A50" s="1"/>
      <c r="B50" s="168" t="s">
        <v>1151</v>
      </c>
      <c r="C50" s="169"/>
      <c r="D50" s="170"/>
      <c r="E50" s="159" t="s">
        <v>1150</v>
      </c>
      <c r="F50" s="160"/>
      <c r="G50" s="161"/>
    </row>
    <row r="51" spans="1:7" ht="63" customHeight="1" x14ac:dyDescent="0.25">
      <c r="A51" s="1"/>
      <c r="B51" s="168" t="s">
        <v>1152</v>
      </c>
      <c r="C51" s="169"/>
      <c r="D51" s="170"/>
      <c r="E51" s="159" t="s">
        <v>1153</v>
      </c>
      <c r="F51" s="160"/>
      <c r="G51" s="161"/>
    </row>
    <row r="52" spans="1:7" ht="88.15" customHeight="1" x14ac:dyDescent="0.25">
      <c r="A52" s="1"/>
      <c r="B52" s="168" t="s">
        <v>1155</v>
      </c>
      <c r="C52" s="169"/>
      <c r="D52" s="170"/>
      <c r="E52" s="159" t="s">
        <v>1154</v>
      </c>
      <c r="F52" s="160"/>
      <c r="G52" s="161"/>
    </row>
    <row r="53" spans="1:7" ht="168.6" customHeight="1" x14ac:dyDescent="0.25">
      <c r="A53" s="1"/>
      <c r="B53" s="168" t="s">
        <v>1157</v>
      </c>
      <c r="C53" s="169"/>
      <c r="D53" s="170"/>
      <c r="E53" s="159" t="s">
        <v>1156</v>
      </c>
      <c r="F53" s="160"/>
      <c r="G53" s="161"/>
    </row>
    <row r="54" spans="1:7" ht="60.6" customHeight="1" x14ac:dyDescent="0.25">
      <c r="A54" s="1"/>
      <c r="B54" s="168" t="s">
        <v>1159</v>
      </c>
      <c r="C54" s="169"/>
      <c r="D54" s="170"/>
      <c r="E54" s="159" t="s">
        <v>1158</v>
      </c>
      <c r="F54" s="160"/>
      <c r="G54" s="161"/>
    </row>
    <row r="55" spans="1:7" ht="92.45" customHeight="1" x14ac:dyDescent="0.25">
      <c r="A55" s="1"/>
      <c r="B55" s="168" t="s">
        <v>1161</v>
      </c>
      <c r="C55" s="169"/>
      <c r="D55" s="170"/>
      <c r="E55" s="159" t="s">
        <v>1160</v>
      </c>
      <c r="F55" s="160"/>
      <c r="G55" s="161"/>
    </row>
    <row r="56" spans="1:7" ht="51" customHeight="1" x14ac:dyDescent="0.25">
      <c r="A56" s="1"/>
      <c r="B56" s="168" t="s">
        <v>1163</v>
      </c>
      <c r="C56" s="169"/>
      <c r="D56" s="170"/>
      <c r="E56" s="159" t="s">
        <v>1162</v>
      </c>
      <c r="F56" s="160"/>
      <c r="G56" s="161"/>
    </row>
    <row r="57" spans="1:7" ht="89.45" customHeight="1" x14ac:dyDescent="0.25">
      <c r="A57" s="1"/>
      <c r="B57" s="168" t="s">
        <v>1165</v>
      </c>
      <c r="C57" s="169"/>
      <c r="D57" s="170"/>
      <c r="E57" s="159" t="s">
        <v>1164</v>
      </c>
      <c r="F57" s="160"/>
      <c r="G57" s="161"/>
    </row>
    <row r="58" spans="1:7" ht="137.44999999999999" customHeight="1" x14ac:dyDescent="0.25">
      <c r="A58" s="1"/>
      <c r="B58" s="189" t="s">
        <v>75</v>
      </c>
      <c r="C58" s="190"/>
      <c r="D58" s="191"/>
      <c r="E58" s="159" t="s">
        <v>76</v>
      </c>
      <c r="F58" s="160"/>
      <c r="G58" s="161"/>
    </row>
    <row r="59" spans="1:7" ht="137.44999999999999" customHeight="1" x14ac:dyDescent="0.25">
      <c r="A59" s="1"/>
      <c r="B59" s="186" t="s">
        <v>1388</v>
      </c>
      <c r="C59" s="187"/>
      <c r="D59" s="188"/>
      <c r="E59" s="192" t="s">
        <v>109</v>
      </c>
      <c r="F59" s="193"/>
      <c r="G59" s="194"/>
    </row>
    <row r="60" spans="1:7" ht="189.6" customHeight="1" x14ac:dyDescent="0.25">
      <c r="A60" s="1"/>
      <c r="B60" s="405" t="s">
        <v>421</v>
      </c>
      <c r="C60" s="406"/>
      <c r="D60" s="407"/>
      <c r="E60" s="192" t="s">
        <v>422</v>
      </c>
      <c r="F60" s="193"/>
      <c r="G60" s="194"/>
    </row>
    <row r="61" spans="1:7" ht="79.900000000000006" customHeight="1" x14ac:dyDescent="0.25">
      <c r="A61" s="1"/>
      <c r="B61" s="168" t="s">
        <v>125</v>
      </c>
      <c r="C61" s="169"/>
      <c r="D61" s="170"/>
      <c r="E61" s="159" t="s">
        <v>674</v>
      </c>
      <c r="F61" s="160"/>
      <c r="G61" s="161"/>
    </row>
    <row r="62" spans="1:7" ht="99" customHeight="1" x14ac:dyDescent="0.25">
      <c r="A62" s="1"/>
      <c r="B62" s="177" t="s">
        <v>206</v>
      </c>
      <c r="C62" s="178"/>
      <c r="D62" s="179"/>
      <c r="E62" s="159" t="s">
        <v>661</v>
      </c>
      <c r="F62" s="160"/>
      <c r="G62" s="161"/>
    </row>
    <row r="63" spans="1:7" ht="210.6" customHeight="1" x14ac:dyDescent="0.25">
      <c r="A63" s="1"/>
      <c r="B63" s="180"/>
      <c r="C63" s="181"/>
      <c r="D63" s="182"/>
      <c r="E63" s="159" t="s">
        <v>656</v>
      </c>
      <c r="F63" s="160"/>
      <c r="G63" s="161"/>
    </row>
    <row r="64" spans="1:7" ht="291.75" customHeight="1" x14ac:dyDescent="0.25">
      <c r="A64" s="1"/>
      <c r="B64" s="183"/>
      <c r="C64" s="184"/>
      <c r="D64" s="185"/>
      <c r="E64" s="159" t="s">
        <v>616</v>
      </c>
      <c r="F64" s="160"/>
      <c r="G64" s="161"/>
    </row>
    <row r="65" spans="1:7" ht="82.15" customHeight="1" x14ac:dyDescent="0.25">
      <c r="A65" s="1"/>
      <c r="B65" s="168" t="s">
        <v>119</v>
      </c>
      <c r="C65" s="169"/>
      <c r="D65" s="170"/>
      <c r="E65" s="159" t="s">
        <v>120</v>
      </c>
      <c r="F65" s="160"/>
      <c r="G65" s="161"/>
    </row>
    <row r="66" spans="1:7" ht="127.9" customHeight="1" x14ac:dyDescent="0.25">
      <c r="A66" s="1"/>
      <c r="B66" s="168" t="s">
        <v>942</v>
      </c>
      <c r="C66" s="169"/>
      <c r="D66" s="170"/>
      <c r="E66" s="159" t="s">
        <v>941</v>
      </c>
      <c r="F66" s="160"/>
      <c r="G66" s="161"/>
    </row>
    <row r="67" spans="1:7" ht="108.6" customHeight="1" thickBot="1" x14ac:dyDescent="0.3">
      <c r="A67" s="1"/>
      <c r="B67" s="168" t="s">
        <v>122</v>
      </c>
      <c r="C67" s="169"/>
      <c r="D67" s="170"/>
      <c r="E67" s="159" t="s">
        <v>855</v>
      </c>
      <c r="F67" s="160"/>
      <c r="G67" s="161"/>
    </row>
    <row r="68" spans="1:7" ht="25.15" customHeight="1" thickBot="1" x14ac:dyDescent="0.3">
      <c r="A68" s="1"/>
      <c r="B68" s="11" t="s">
        <v>1294</v>
      </c>
      <c r="C68" s="201" t="s">
        <v>664</v>
      </c>
      <c r="D68" s="202"/>
      <c r="E68" s="202"/>
      <c r="F68" s="202"/>
      <c r="G68" s="203"/>
    </row>
    <row r="69" spans="1:7" ht="61.9" customHeight="1" x14ac:dyDescent="0.25">
      <c r="A69" s="1"/>
      <c r="B69" s="168" t="s">
        <v>665</v>
      </c>
      <c r="C69" s="169"/>
      <c r="D69" s="170"/>
      <c r="E69" s="159" t="s">
        <v>1229</v>
      </c>
      <c r="F69" s="160"/>
      <c r="G69" s="161"/>
    </row>
    <row r="70" spans="1:7" ht="70.900000000000006" customHeight="1" x14ac:dyDescent="0.25">
      <c r="A70" s="1"/>
      <c r="B70" s="168" t="s">
        <v>413</v>
      </c>
      <c r="C70" s="169"/>
      <c r="D70" s="170"/>
      <c r="E70" s="159" t="s">
        <v>1326</v>
      </c>
      <c r="F70" s="160"/>
      <c r="G70" s="161"/>
    </row>
    <row r="71" spans="1:7" ht="45.6" customHeight="1" thickBot="1" x14ac:dyDescent="0.3">
      <c r="A71" s="1"/>
      <c r="B71" s="217" t="s">
        <v>673</v>
      </c>
      <c r="C71" s="218"/>
      <c r="D71" s="219"/>
      <c r="E71" s="849" t="s">
        <v>675</v>
      </c>
      <c r="F71" s="553"/>
      <c r="G71" s="554"/>
    </row>
    <row r="72" spans="1:7" ht="45.6" customHeight="1" thickBot="1" x14ac:dyDescent="0.3">
      <c r="A72" s="1"/>
      <c r="B72" s="36" t="s">
        <v>1295</v>
      </c>
      <c r="C72" s="548" t="s">
        <v>1247</v>
      </c>
      <c r="D72" s="549"/>
      <c r="E72" s="549"/>
      <c r="F72" s="549"/>
      <c r="G72" s="550"/>
    </row>
    <row r="73" spans="1:7" ht="45.6" customHeight="1" x14ac:dyDescent="0.25">
      <c r="A73" s="1"/>
      <c r="B73" s="171" t="s">
        <v>1362</v>
      </c>
      <c r="C73" s="172"/>
      <c r="D73" s="172"/>
      <c r="E73" s="172"/>
      <c r="F73" s="172"/>
      <c r="G73" s="173"/>
    </row>
    <row r="74" spans="1:7" ht="45.6" customHeight="1" thickBot="1" x14ac:dyDescent="0.3">
      <c r="A74" s="1"/>
      <c r="B74" s="476" t="s">
        <v>1246</v>
      </c>
      <c r="C74" s="477"/>
      <c r="D74" s="477"/>
      <c r="E74" s="477"/>
      <c r="F74" s="477"/>
      <c r="G74" s="478"/>
    </row>
    <row r="75" spans="1:7" ht="33.6" customHeight="1" thickBot="1" x14ac:dyDescent="0.3">
      <c r="A75" s="1"/>
      <c r="B75" s="11" t="s">
        <v>1296</v>
      </c>
      <c r="C75" s="195" t="s">
        <v>795</v>
      </c>
      <c r="D75" s="196"/>
      <c r="E75" s="196"/>
      <c r="F75" s="196"/>
      <c r="G75" s="197"/>
    </row>
    <row r="76" spans="1:7" ht="94.5" customHeight="1" thickBot="1" x14ac:dyDescent="0.3">
      <c r="A76" s="137" t="s">
        <v>1039</v>
      </c>
      <c r="B76" s="198" t="s">
        <v>1007</v>
      </c>
      <c r="C76" s="199"/>
      <c r="D76" s="199"/>
      <c r="E76" s="199"/>
      <c r="F76" s="199"/>
      <c r="G76" s="200"/>
    </row>
    <row r="77" spans="1:7" ht="16.5" x14ac:dyDescent="0.25">
      <c r="A77" s="1"/>
      <c r="B77" s="16" t="s">
        <v>150</v>
      </c>
      <c r="C77" s="14"/>
      <c r="D77" s="14"/>
      <c r="E77" s="14"/>
      <c r="F77" s="14"/>
      <c r="G77" s="102" t="str">
        <f>+'G1. COND. BÁSICAS TRDM'!G228</f>
        <v>VERSIÓN: MAYO 2024</v>
      </c>
    </row>
  </sheetData>
  <mergeCells count="118">
    <mergeCell ref="B31:D31"/>
    <mergeCell ref="E31:G31"/>
    <mergeCell ref="C75:G75"/>
    <mergeCell ref="B76:G76"/>
    <mergeCell ref="C68:G68"/>
    <mergeCell ref="B69:D69"/>
    <mergeCell ref="E69:G69"/>
    <mergeCell ref="B70:D70"/>
    <mergeCell ref="E70:G70"/>
    <mergeCell ref="B71:D71"/>
    <mergeCell ref="E71:G71"/>
    <mergeCell ref="B65:D65"/>
    <mergeCell ref="E65:G65"/>
    <mergeCell ref="B66:D66"/>
    <mergeCell ref="E66:G66"/>
    <mergeCell ref="B67:D67"/>
    <mergeCell ref="E67:G67"/>
    <mergeCell ref="B60:D60"/>
    <mergeCell ref="E60:G60"/>
    <mergeCell ref="B61:D61"/>
    <mergeCell ref="E61:G61"/>
    <mergeCell ref="B62:D64"/>
    <mergeCell ref="E62:G62"/>
    <mergeCell ref="E63:G63"/>
    <mergeCell ref="E64:G64"/>
    <mergeCell ref="E57:G57"/>
    <mergeCell ref="B58:D58"/>
    <mergeCell ref="E58:G58"/>
    <mergeCell ref="B59:D59"/>
    <mergeCell ref="E59:G59"/>
    <mergeCell ref="B54:D54"/>
    <mergeCell ref="E54:G54"/>
    <mergeCell ref="B55:D55"/>
    <mergeCell ref="E55:G55"/>
    <mergeCell ref="B56:D56"/>
    <mergeCell ref="E56:G56"/>
    <mergeCell ref="B57:D57"/>
    <mergeCell ref="B43:D43"/>
    <mergeCell ref="E43:G43"/>
    <mergeCell ref="B44:D44"/>
    <mergeCell ref="E44:G44"/>
    <mergeCell ref="B45:D45"/>
    <mergeCell ref="E45:G45"/>
    <mergeCell ref="B46:D46"/>
    <mergeCell ref="E46:G46"/>
    <mergeCell ref="B47:D47"/>
    <mergeCell ref="B51:D51"/>
    <mergeCell ref="E51:G51"/>
    <mergeCell ref="B52:D52"/>
    <mergeCell ref="E52:G52"/>
    <mergeCell ref="B53:D53"/>
    <mergeCell ref="E53:G53"/>
    <mergeCell ref="E47:G47"/>
    <mergeCell ref="B48:D48"/>
    <mergeCell ref="E48:G48"/>
    <mergeCell ref="B49:D49"/>
    <mergeCell ref="E49:G49"/>
    <mergeCell ref="B50:D50"/>
    <mergeCell ref="E50:G50"/>
    <mergeCell ref="C40:G40"/>
    <mergeCell ref="B41:D41"/>
    <mergeCell ref="E41:G41"/>
    <mergeCell ref="B42:D42"/>
    <mergeCell ref="E42:G42"/>
    <mergeCell ref="B36:D36"/>
    <mergeCell ref="E36:G36"/>
    <mergeCell ref="B37:D37"/>
    <mergeCell ref="E37:G37"/>
    <mergeCell ref="B38:D38"/>
    <mergeCell ref="E38:G38"/>
    <mergeCell ref="B2:G2"/>
    <mergeCell ref="B3:G3"/>
    <mergeCell ref="B4:G4"/>
    <mergeCell ref="B5:G5"/>
    <mergeCell ref="B6:G6"/>
    <mergeCell ref="C72:G72"/>
    <mergeCell ref="B73:G73"/>
    <mergeCell ref="C22:G22"/>
    <mergeCell ref="B23:G23"/>
    <mergeCell ref="B24:G24"/>
    <mergeCell ref="B25:G25"/>
    <mergeCell ref="B26:G26"/>
    <mergeCell ref="B27:G27"/>
    <mergeCell ref="B19:G19"/>
    <mergeCell ref="C20:G20"/>
    <mergeCell ref="B21:G21"/>
    <mergeCell ref="B33:D33"/>
    <mergeCell ref="E33:G33"/>
    <mergeCell ref="B34:D34"/>
    <mergeCell ref="E34:G34"/>
    <mergeCell ref="B35:D35"/>
    <mergeCell ref="E35:G35"/>
    <mergeCell ref="B32:D32"/>
    <mergeCell ref="E32:G32"/>
    <mergeCell ref="B74:G74"/>
    <mergeCell ref="B13:D13"/>
    <mergeCell ref="E13:G13"/>
    <mergeCell ref="B14:D14"/>
    <mergeCell ref="E14:G14"/>
    <mergeCell ref="B15:D15"/>
    <mergeCell ref="E15:G15"/>
    <mergeCell ref="C7:G7"/>
    <mergeCell ref="C8:E8"/>
    <mergeCell ref="C9:E9"/>
    <mergeCell ref="C10:E10"/>
    <mergeCell ref="C11:G11"/>
    <mergeCell ref="B12:G12"/>
    <mergeCell ref="B17:D17"/>
    <mergeCell ref="E17:G17"/>
    <mergeCell ref="C18:G18"/>
    <mergeCell ref="B16:D16"/>
    <mergeCell ref="E16:G16"/>
    <mergeCell ref="B28:G28"/>
    <mergeCell ref="C29:G29"/>
    <mergeCell ref="B30:D30"/>
    <mergeCell ref="E30:G30"/>
    <mergeCell ref="B39:D39"/>
    <mergeCell ref="E39:G39"/>
  </mergeCells>
  <pageMargins left="0.7" right="0.7" top="0.75" bottom="0.75" header="0.3" footer="0.3"/>
  <pageSetup scale="4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B2:G23"/>
  <sheetViews>
    <sheetView showGridLines="0" tabSelected="1" view="pageBreakPreview" topLeftCell="A5" zoomScaleNormal="80" zoomScaleSheetLayoutView="100" workbookViewId="0">
      <selection activeCell="A11" sqref="A11"/>
    </sheetView>
  </sheetViews>
  <sheetFormatPr baseColWidth="10" defaultRowHeight="12.75" x14ac:dyDescent="0.2"/>
  <cols>
    <col min="1" max="1" width="5.140625" style="83" customWidth="1"/>
    <col min="2" max="2" width="25.28515625" style="83" customWidth="1"/>
    <col min="3" max="3" width="38.140625" style="83" customWidth="1"/>
    <col min="4" max="4" width="48.7109375" style="83" customWidth="1"/>
    <col min="5" max="5" width="27.5703125" style="83" customWidth="1"/>
    <col min="6" max="6" width="22" style="83" customWidth="1"/>
    <col min="7" max="7" width="8.140625" style="83" customWidth="1"/>
    <col min="8" max="8" width="1.28515625" style="83" customWidth="1"/>
    <col min="9" max="255" width="11.5703125" style="83"/>
    <col min="256" max="256" width="5.140625" style="83" customWidth="1"/>
    <col min="257" max="257" width="18.28515625" style="83" customWidth="1"/>
    <col min="258" max="258" width="49.7109375" style="83" customWidth="1"/>
    <col min="259" max="259" width="23.7109375" style="83" customWidth="1"/>
    <col min="260" max="260" width="20.5703125" style="83" customWidth="1"/>
    <col min="261" max="261" width="13.5703125" style="83" customWidth="1"/>
    <col min="262" max="511" width="11.5703125" style="83"/>
    <col min="512" max="512" width="5.140625" style="83" customWidth="1"/>
    <col min="513" max="513" width="18.28515625" style="83" customWidth="1"/>
    <col min="514" max="514" width="49.7109375" style="83" customWidth="1"/>
    <col min="515" max="515" width="23.7109375" style="83" customWidth="1"/>
    <col min="516" max="516" width="20.5703125" style="83" customWidth="1"/>
    <col min="517" max="517" width="13.5703125" style="83" customWidth="1"/>
    <col min="518" max="767" width="11.5703125" style="83"/>
    <col min="768" max="768" width="5.140625" style="83" customWidth="1"/>
    <col min="769" max="769" width="18.28515625" style="83" customWidth="1"/>
    <col min="770" max="770" width="49.7109375" style="83" customWidth="1"/>
    <col min="771" max="771" width="23.7109375" style="83" customWidth="1"/>
    <col min="772" max="772" width="20.5703125" style="83" customWidth="1"/>
    <col min="773" max="773" width="13.5703125" style="83" customWidth="1"/>
    <col min="774" max="1023" width="11.5703125" style="83"/>
    <col min="1024" max="1024" width="5.140625" style="83" customWidth="1"/>
    <col min="1025" max="1025" width="18.28515625" style="83" customWidth="1"/>
    <col min="1026" max="1026" width="49.7109375" style="83" customWidth="1"/>
    <col min="1027" max="1027" width="23.7109375" style="83" customWidth="1"/>
    <col min="1028" max="1028" width="20.5703125" style="83" customWidth="1"/>
    <col min="1029" max="1029" width="13.5703125" style="83" customWidth="1"/>
    <col min="1030" max="1279" width="11.5703125" style="83"/>
    <col min="1280" max="1280" width="5.140625" style="83" customWidth="1"/>
    <col min="1281" max="1281" width="18.28515625" style="83" customWidth="1"/>
    <col min="1282" max="1282" width="49.7109375" style="83" customWidth="1"/>
    <col min="1283" max="1283" width="23.7109375" style="83" customWidth="1"/>
    <col min="1284" max="1284" width="20.5703125" style="83" customWidth="1"/>
    <col min="1285" max="1285" width="13.5703125" style="83" customWidth="1"/>
    <col min="1286" max="1535" width="11.5703125" style="83"/>
    <col min="1536" max="1536" width="5.140625" style="83" customWidth="1"/>
    <col min="1537" max="1537" width="18.28515625" style="83" customWidth="1"/>
    <col min="1538" max="1538" width="49.7109375" style="83" customWidth="1"/>
    <col min="1539" max="1539" width="23.7109375" style="83" customWidth="1"/>
    <col min="1540" max="1540" width="20.5703125" style="83" customWidth="1"/>
    <col min="1541" max="1541" width="13.5703125" style="83" customWidth="1"/>
    <col min="1542" max="1791" width="11.5703125" style="83"/>
    <col min="1792" max="1792" width="5.140625" style="83" customWidth="1"/>
    <col min="1793" max="1793" width="18.28515625" style="83" customWidth="1"/>
    <col min="1794" max="1794" width="49.7109375" style="83" customWidth="1"/>
    <col min="1795" max="1795" width="23.7109375" style="83" customWidth="1"/>
    <col min="1796" max="1796" width="20.5703125" style="83" customWidth="1"/>
    <col min="1797" max="1797" width="13.5703125" style="83" customWidth="1"/>
    <col min="1798" max="2047" width="11.5703125" style="83"/>
    <col min="2048" max="2048" width="5.140625" style="83" customWidth="1"/>
    <col min="2049" max="2049" width="18.28515625" style="83" customWidth="1"/>
    <col min="2050" max="2050" width="49.7109375" style="83" customWidth="1"/>
    <col min="2051" max="2051" width="23.7109375" style="83" customWidth="1"/>
    <col min="2052" max="2052" width="20.5703125" style="83" customWidth="1"/>
    <col min="2053" max="2053" width="13.5703125" style="83" customWidth="1"/>
    <col min="2054" max="2303" width="11.5703125" style="83"/>
    <col min="2304" max="2304" width="5.140625" style="83" customWidth="1"/>
    <col min="2305" max="2305" width="18.28515625" style="83" customWidth="1"/>
    <col min="2306" max="2306" width="49.7109375" style="83" customWidth="1"/>
    <col min="2307" max="2307" width="23.7109375" style="83" customWidth="1"/>
    <col min="2308" max="2308" width="20.5703125" style="83" customWidth="1"/>
    <col min="2309" max="2309" width="13.5703125" style="83" customWidth="1"/>
    <col min="2310" max="2559" width="11.5703125" style="83"/>
    <col min="2560" max="2560" width="5.140625" style="83" customWidth="1"/>
    <col min="2561" max="2561" width="18.28515625" style="83" customWidth="1"/>
    <col min="2562" max="2562" width="49.7109375" style="83" customWidth="1"/>
    <col min="2563" max="2563" width="23.7109375" style="83" customWidth="1"/>
    <col min="2564" max="2564" width="20.5703125" style="83" customWidth="1"/>
    <col min="2565" max="2565" width="13.5703125" style="83" customWidth="1"/>
    <col min="2566" max="2815" width="11.5703125" style="83"/>
    <col min="2816" max="2816" width="5.140625" style="83" customWidth="1"/>
    <col min="2817" max="2817" width="18.28515625" style="83" customWidth="1"/>
    <col min="2818" max="2818" width="49.7109375" style="83" customWidth="1"/>
    <col min="2819" max="2819" width="23.7109375" style="83" customWidth="1"/>
    <col min="2820" max="2820" width="20.5703125" style="83" customWidth="1"/>
    <col min="2821" max="2821" width="13.5703125" style="83" customWidth="1"/>
    <col min="2822" max="3071" width="11.5703125" style="83"/>
    <col min="3072" max="3072" width="5.140625" style="83" customWidth="1"/>
    <col min="3073" max="3073" width="18.28515625" style="83" customWidth="1"/>
    <col min="3074" max="3074" width="49.7109375" style="83" customWidth="1"/>
    <col min="3075" max="3075" width="23.7109375" style="83" customWidth="1"/>
    <col min="3076" max="3076" width="20.5703125" style="83" customWidth="1"/>
    <col min="3077" max="3077" width="13.5703125" style="83" customWidth="1"/>
    <col min="3078" max="3327" width="11.5703125" style="83"/>
    <col min="3328" max="3328" width="5.140625" style="83" customWidth="1"/>
    <col min="3329" max="3329" width="18.28515625" style="83" customWidth="1"/>
    <col min="3330" max="3330" width="49.7109375" style="83" customWidth="1"/>
    <col min="3331" max="3331" width="23.7109375" style="83" customWidth="1"/>
    <col min="3332" max="3332" width="20.5703125" style="83" customWidth="1"/>
    <col min="3333" max="3333" width="13.5703125" style="83" customWidth="1"/>
    <col min="3334" max="3583" width="11.5703125" style="83"/>
    <col min="3584" max="3584" width="5.140625" style="83" customWidth="1"/>
    <col min="3585" max="3585" width="18.28515625" style="83" customWidth="1"/>
    <col min="3586" max="3586" width="49.7109375" style="83" customWidth="1"/>
    <col min="3587" max="3587" width="23.7109375" style="83" customWidth="1"/>
    <col min="3588" max="3588" width="20.5703125" style="83" customWidth="1"/>
    <col min="3589" max="3589" width="13.5703125" style="83" customWidth="1"/>
    <col min="3590" max="3839" width="11.5703125" style="83"/>
    <col min="3840" max="3840" width="5.140625" style="83" customWidth="1"/>
    <col min="3841" max="3841" width="18.28515625" style="83" customWidth="1"/>
    <col min="3842" max="3842" width="49.7109375" style="83" customWidth="1"/>
    <col min="3843" max="3843" width="23.7109375" style="83" customWidth="1"/>
    <col min="3844" max="3844" width="20.5703125" style="83" customWidth="1"/>
    <col min="3845" max="3845" width="13.5703125" style="83" customWidth="1"/>
    <col min="3846" max="4095" width="11.5703125" style="83"/>
    <col min="4096" max="4096" width="5.140625" style="83" customWidth="1"/>
    <col min="4097" max="4097" width="18.28515625" style="83" customWidth="1"/>
    <col min="4098" max="4098" width="49.7109375" style="83" customWidth="1"/>
    <col min="4099" max="4099" width="23.7109375" style="83" customWidth="1"/>
    <col min="4100" max="4100" width="20.5703125" style="83" customWidth="1"/>
    <col min="4101" max="4101" width="13.5703125" style="83" customWidth="1"/>
    <col min="4102" max="4351" width="11.5703125" style="83"/>
    <col min="4352" max="4352" width="5.140625" style="83" customWidth="1"/>
    <col min="4353" max="4353" width="18.28515625" style="83" customWidth="1"/>
    <col min="4354" max="4354" width="49.7109375" style="83" customWidth="1"/>
    <col min="4355" max="4355" width="23.7109375" style="83" customWidth="1"/>
    <col min="4356" max="4356" width="20.5703125" style="83" customWidth="1"/>
    <col min="4357" max="4357" width="13.5703125" style="83" customWidth="1"/>
    <col min="4358" max="4607" width="11.5703125" style="83"/>
    <col min="4608" max="4608" width="5.140625" style="83" customWidth="1"/>
    <col min="4609" max="4609" width="18.28515625" style="83" customWidth="1"/>
    <col min="4610" max="4610" width="49.7109375" style="83" customWidth="1"/>
    <col min="4611" max="4611" width="23.7109375" style="83" customWidth="1"/>
    <col min="4612" max="4612" width="20.5703125" style="83" customWidth="1"/>
    <col min="4613" max="4613" width="13.5703125" style="83" customWidth="1"/>
    <col min="4614" max="4863" width="11.5703125" style="83"/>
    <col min="4864" max="4864" width="5.140625" style="83" customWidth="1"/>
    <col min="4865" max="4865" width="18.28515625" style="83" customWidth="1"/>
    <col min="4866" max="4866" width="49.7109375" style="83" customWidth="1"/>
    <col min="4867" max="4867" width="23.7109375" style="83" customWidth="1"/>
    <col min="4868" max="4868" width="20.5703125" style="83" customWidth="1"/>
    <col min="4869" max="4869" width="13.5703125" style="83" customWidth="1"/>
    <col min="4870" max="5119" width="11.5703125" style="83"/>
    <col min="5120" max="5120" width="5.140625" style="83" customWidth="1"/>
    <col min="5121" max="5121" width="18.28515625" style="83" customWidth="1"/>
    <col min="5122" max="5122" width="49.7109375" style="83" customWidth="1"/>
    <col min="5123" max="5123" width="23.7109375" style="83" customWidth="1"/>
    <col min="5124" max="5124" width="20.5703125" style="83" customWidth="1"/>
    <col min="5125" max="5125" width="13.5703125" style="83" customWidth="1"/>
    <col min="5126" max="5375" width="11.5703125" style="83"/>
    <col min="5376" max="5376" width="5.140625" style="83" customWidth="1"/>
    <col min="5377" max="5377" width="18.28515625" style="83" customWidth="1"/>
    <col min="5378" max="5378" width="49.7109375" style="83" customWidth="1"/>
    <col min="5379" max="5379" width="23.7109375" style="83" customWidth="1"/>
    <col min="5380" max="5380" width="20.5703125" style="83" customWidth="1"/>
    <col min="5381" max="5381" width="13.5703125" style="83" customWidth="1"/>
    <col min="5382" max="5631" width="11.5703125" style="83"/>
    <col min="5632" max="5632" width="5.140625" style="83" customWidth="1"/>
    <col min="5633" max="5633" width="18.28515625" style="83" customWidth="1"/>
    <col min="5634" max="5634" width="49.7109375" style="83" customWidth="1"/>
    <col min="5635" max="5635" width="23.7109375" style="83" customWidth="1"/>
    <col min="5636" max="5636" width="20.5703125" style="83" customWidth="1"/>
    <col min="5637" max="5637" width="13.5703125" style="83" customWidth="1"/>
    <col min="5638" max="5887" width="11.5703125" style="83"/>
    <col min="5888" max="5888" width="5.140625" style="83" customWidth="1"/>
    <col min="5889" max="5889" width="18.28515625" style="83" customWidth="1"/>
    <col min="5890" max="5890" width="49.7109375" style="83" customWidth="1"/>
    <col min="5891" max="5891" width="23.7109375" style="83" customWidth="1"/>
    <col min="5892" max="5892" width="20.5703125" style="83" customWidth="1"/>
    <col min="5893" max="5893" width="13.5703125" style="83" customWidth="1"/>
    <col min="5894" max="6143" width="11.5703125" style="83"/>
    <col min="6144" max="6144" width="5.140625" style="83" customWidth="1"/>
    <col min="6145" max="6145" width="18.28515625" style="83" customWidth="1"/>
    <col min="6146" max="6146" width="49.7109375" style="83" customWidth="1"/>
    <col min="6147" max="6147" width="23.7109375" style="83" customWidth="1"/>
    <col min="6148" max="6148" width="20.5703125" style="83" customWidth="1"/>
    <col min="6149" max="6149" width="13.5703125" style="83" customWidth="1"/>
    <col min="6150" max="6399" width="11.5703125" style="83"/>
    <col min="6400" max="6400" width="5.140625" style="83" customWidth="1"/>
    <col min="6401" max="6401" width="18.28515625" style="83" customWidth="1"/>
    <col min="6402" max="6402" width="49.7109375" style="83" customWidth="1"/>
    <col min="6403" max="6403" width="23.7109375" style="83" customWidth="1"/>
    <col min="6404" max="6404" width="20.5703125" style="83" customWidth="1"/>
    <col min="6405" max="6405" width="13.5703125" style="83" customWidth="1"/>
    <col min="6406" max="6655" width="11.5703125" style="83"/>
    <col min="6656" max="6656" width="5.140625" style="83" customWidth="1"/>
    <col min="6657" max="6657" width="18.28515625" style="83" customWidth="1"/>
    <col min="6658" max="6658" width="49.7109375" style="83" customWidth="1"/>
    <col min="6659" max="6659" width="23.7109375" style="83" customWidth="1"/>
    <col min="6660" max="6660" width="20.5703125" style="83" customWidth="1"/>
    <col min="6661" max="6661" width="13.5703125" style="83" customWidth="1"/>
    <col min="6662" max="6911" width="11.5703125" style="83"/>
    <col min="6912" max="6912" width="5.140625" style="83" customWidth="1"/>
    <col min="6913" max="6913" width="18.28515625" style="83" customWidth="1"/>
    <col min="6914" max="6914" width="49.7109375" style="83" customWidth="1"/>
    <col min="6915" max="6915" width="23.7109375" style="83" customWidth="1"/>
    <col min="6916" max="6916" width="20.5703125" style="83" customWidth="1"/>
    <col min="6917" max="6917" width="13.5703125" style="83" customWidth="1"/>
    <col min="6918" max="7167" width="11.5703125" style="83"/>
    <col min="7168" max="7168" width="5.140625" style="83" customWidth="1"/>
    <col min="7169" max="7169" width="18.28515625" style="83" customWidth="1"/>
    <col min="7170" max="7170" width="49.7109375" style="83" customWidth="1"/>
    <col min="7171" max="7171" width="23.7109375" style="83" customWidth="1"/>
    <col min="7172" max="7172" width="20.5703125" style="83" customWidth="1"/>
    <col min="7173" max="7173" width="13.5703125" style="83" customWidth="1"/>
    <col min="7174" max="7423" width="11.5703125" style="83"/>
    <col min="7424" max="7424" width="5.140625" style="83" customWidth="1"/>
    <col min="7425" max="7425" width="18.28515625" style="83" customWidth="1"/>
    <col min="7426" max="7426" width="49.7109375" style="83" customWidth="1"/>
    <col min="7427" max="7427" width="23.7109375" style="83" customWidth="1"/>
    <col min="7428" max="7428" width="20.5703125" style="83" customWidth="1"/>
    <col min="7429" max="7429" width="13.5703125" style="83" customWidth="1"/>
    <col min="7430" max="7679" width="11.5703125" style="83"/>
    <col min="7680" max="7680" width="5.140625" style="83" customWidth="1"/>
    <col min="7681" max="7681" width="18.28515625" style="83" customWidth="1"/>
    <col min="7682" max="7682" width="49.7109375" style="83" customWidth="1"/>
    <col min="7683" max="7683" width="23.7109375" style="83" customWidth="1"/>
    <col min="7684" max="7684" width="20.5703125" style="83" customWidth="1"/>
    <col min="7685" max="7685" width="13.5703125" style="83" customWidth="1"/>
    <col min="7686" max="7935" width="11.5703125" style="83"/>
    <col min="7936" max="7936" width="5.140625" style="83" customWidth="1"/>
    <col min="7937" max="7937" width="18.28515625" style="83" customWidth="1"/>
    <col min="7938" max="7938" width="49.7109375" style="83" customWidth="1"/>
    <col min="7939" max="7939" width="23.7109375" style="83" customWidth="1"/>
    <col min="7940" max="7940" width="20.5703125" style="83" customWidth="1"/>
    <col min="7941" max="7941" width="13.5703125" style="83" customWidth="1"/>
    <col min="7942" max="8191" width="11.5703125" style="83"/>
    <col min="8192" max="8192" width="5.140625" style="83" customWidth="1"/>
    <col min="8193" max="8193" width="18.28515625" style="83" customWidth="1"/>
    <col min="8194" max="8194" width="49.7109375" style="83" customWidth="1"/>
    <col min="8195" max="8195" width="23.7109375" style="83" customWidth="1"/>
    <col min="8196" max="8196" width="20.5703125" style="83" customWidth="1"/>
    <col min="8197" max="8197" width="13.5703125" style="83" customWidth="1"/>
    <col min="8198" max="8447" width="11.5703125" style="83"/>
    <col min="8448" max="8448" width="5.140625" style="83" customWidth="1"/>
    <col min="8449" max="8449" width="18.28515625" style="83" customWidth="1"/>
    <col min="8450" max="8450" width="49.7109375" style="83" customWidth="1"/>
    <col min="8451" max="8451" width="23.7109375" style="83" customWidth="1"/>
    <col min="8452" max="8452" width="20.5703125" style="83" customWidth="1"/>
    <col min="8453" max="8453" width="13.5703125" style="83" customWidth="1"/>
    <col min="8454" max="8703" width="11.5703125" style="83"/>
    <col min="8704" max="8704" width="5.140625" style="83" customWidth="1"/>
    <col min="8705" max="8705" width="18.28515625" style="83" customWidth="1"/>
    <col min="8706" max="8706" width="49.7109375" style="83" customWidth="1"/>
    <col min="8707" max="8707" width="23.7109375" style="83" customWidth="1"/>
    <col min="8708" max="8708" width="20.5703125" style="83" customWidth="1"/>
    <col min="8709" max="8709" width="13.5703125" style="83" customWidth="1"/>
    <col min="8710" max="8959" width="11.5703125" style="83"/>
    <col min="8960" max="8960" width="5.140625" style="83" customWidth="1"/>
    <col min="8961" max="8961" width="18.28515625" style="83" customWidth="1"/>
    <col min="8962" max="8962" width="49.7109375" style="83" customWidth="1"/>
    <col min="8963" max="8963" width="23.7109375" style="83" customWidth="1"/>
    <col min="8964" max="8964" width="20.5703125" style="83" customWidth="1"/>
    <col min="8965" max="8965" width="13.5703125" style="83" customWidth="1"/>
    <col min="8966" max="9215" width="11.5703125" style="83"/>
    <col min="9216" max="9216" width="5.140625" style="83" customWidth="1"/>
    <col min="9217" max="9217" width="18.28515625" style="83" customWidth="1"/>
    <col min="9218" max="9218" width="49.7109375" style="83" customWidth="1"/>
    <col min="9219" max="9219" width="23.7109375" style="83" customWidth="1"/>
    <col min="9220" max="9220" width="20.5703125" style="83" customWidth="1"/>
    <col min="9221" max="9221" width="13.5703125" style="83" customWidth="1"/>
    <col min="9222" max="9471" width="11.5703125" style="83"/>
    <col min="9472" max="9472" width="5.140625" style="83" customWidth="1"/>
    <col min="9473" max="9473" width="18.28515625" style="83" customWidth="1"/>
    <col min="9474" max="9474" width="49.7109375" style="83" customWidth="1"/>
    <col min="9475" max="9475" width="23.7109375" style="83" customWidth="1"/>
    <col min="9476" max="9476" width="20.5703125" style="83" customWidth="1"/>
    <col min="9477" max="9477" width="13.5703125" style="83" customWidth="1"/>
    <col min="9478" max="9727" width="11.5703125" style="83"/>
    <col min="9728" max="9728" width="5.140625" style="83" customWidth="1"/>
    <col min="9729" max="9729" width="18.28515625" style="83" customWidth="1"/>
    <col min="9730" max="9730" width="49.7109375" style="83" customWidth="1"/>
    <col min="9731" max="9731" width="23.7109375" style="83" customWidth="1"/>
    <col min="9732" max="9732" width="20.5703125" style="83" customWidth="1"/>
    <col min="9733" max="9733" width="13.5703125" style="83" customWidth="1"/>
    <col min="9734" max="9983" width="11.5703125" style="83"/>
    <col min="9984" max="9984" width="5.140625" style="83" customWidth="1"/>
    <col min="9985" max="9985" width="18.28515625" style="83" customWidth="1"/>
    <col min="9986" max="9986" width="49.7109375" style="83" customWidth="1"/>
    <col min="9987" max="9987" width="23.7109375" style="83" customWidth="1"/>
    <col min="9988" max="9988" width="20.5703125" style="83" customWidth="1"/>
    <col min="9989" max="9989" width="13.5703125" style="83" customWidth="1"/>
    <col min="9990" max="10239" width="11.5703125" style="83"/>
    <col min="10240" max="10240" width="5.140625" style="83" customWidth="1"/>
    <col min="10241" max="10241" width="18.28515625" style="83" customWidth="1"/>
    <col min="10242" max="10242" width="49.7109375" style="83" customWidth="1"/>
    <col min="10243" max="10243" width="23.7109375" style="83" customWidth="1"/>
    <col min="10244" max="10244" width="20.5703125" style="83" customWidth="1"/>
    <col min="10245" max="10245" width="13.5703125" style="83" customWidth="1"/>
    <col min="10246" max="10495" width="11.5703125" style="83"/>
    <col min="10496" max="10496" width="5.140625" style="83" customWidth="1"/>
    <col min="10497" max="10497" width="18.28515625" style="83" customWidth="1"/>
    <col min="10498" max="10498" width="49.7109375" style="83" customWidth="1"/>
    <col min="10499" max="10499" width="23.7109375" style="83" customWidth="1"/>
    <col min="10500" max="10500" width="20.5703125" style="83" customWidth="1"/>
    <col min="10501" max="10501" width="13.5703125" style="83" customWidth="1"/>
    <col min="10502" max="10751" width="11.5703125" style="83"/>
    <col min="10752" max="10752" width="5.140625" style="83" customWidth="1"/>
    <col min="10753" max="10753" width="18.28515625" style="83" customWidth="1"/>
    <col min="10754" max="10754" width="49.7109375" style="83" customWidth="1"/>
    <col min="10755" max="10755" width="23.7109375" style="83" customWidth="1"/>
    <col min="10756" max="10756" width="20.5703125" style="83" customWidth="1"/>
    <col min="10757" max="10757" width="13.5703125" style="83" customWidth="1"/>
    <col min="10758" max="11007" width="11.5703125" style="83"/>
    <col min="11008" max="11008" width="5.140625" style="83" customWidth="1"/>
    <col min="11009" max="11009" width="18.28515625" style="83" customWidth="1"/>
    <col min="11010" max="11010" width="49.7109375" style="83" customWidth="1"/>
    <col min="11011" max="11011" width="23.7109375" style="83" customWidth="1"/>
    <col min="11012" max="11012" width="20.5703125" style="83" customWidth="1"/>
    <col min="11013" max="11013" width="13.5703125" style="83" customWidth="1"/>
    <col min="11014" max="11263" width="11.5703125" style="83"/>
    <col min="11264" max="11264" width="5.140625" style="83" customWidth="1"/>
    <col min="11265" max="11265" width="18.28515625" style="83" customWidth="1"/>
    <col min="11266" max="11266" width="49.7109375" style="83" customWidth="1"/>
    <col min="11267" max="11267" width="23.7109375" style="83" customWidth="1"/>
    <col min="11268" max="11268" width="20.5703125" style="83" customWidth="1"/>
    <col min="11269" max="11269" width="13.5703125" style="83" customWidth="1"/>
    <col min="11270" max="11519" width="11.5703125" style="83"/>
    <col min="11520" max="11520" width="5.140625" style="83" customWidth="1"/>
    <col min="11521" max="11521" width="18.28515625" style="83" customWidth="1"/>
    <col min="11522" max="11522" width="49.7109375" style="83" customWidth="1"/>
    <col min="11523" max="11523" width="23.7109375" style="83" customWidth="1"/>
    <col min="11524" max="11524" width="20.5703125" style="83" customWidth="1"/>
    <col min="11525" max="11525" width="13.5703125" style="83" customWidth="1"/>
    <col min="11526" max="11775" width="11.5703125" style="83"/>
    <col min="11776" max="11776" width="5.140625" style="83" customWidth="1"/>
    <col min="11777" max="11777" width="18.28515625" style="83" customWidth="1"/>
    <col min="11778" max="11778" width="49.7109375" style="83" customWidth="1"/>
    <col min="11779" max="11779" width="23.7109375" style="83" customWidth="1"/>
    <col min="11780" max="11780" width="20.5703125" style="83" customWidth="1"/>
    <col min="11781" max="11781" width="13.5703125" style="83" customWidth="1"/>
    <col min="11782" max="12031" width="11.5703125" style="83"/>
    <col min="12032" max="12032" width="5.140625" style="83" customWidth="1"/>
    <col min="12033" max="12033" width="18.28515625" style="83" customWidth="1"/>
    <col min="12034" max="12034" width="49.7109375" style="83" customWidth="1"/>
    <col min="12035" max="12035" width="23.7109375" style="83" customWidth="1"/>
    <col min="12036" max="12036" width="20.5703125" style="83" customWidth="1"/>
    <col min="12037" max="12037" width="13.5703125" style="83" customWidth="1"/>
    <col min="12038" max="12287" width="11.5703125" style="83"/>
    <col min="12288" max="12288" width="5.140625" style="83" customWidth="1"/>
    <col min="12289" max="12289" width="18.28515625" style="83" customWidth="1"/>
    <col min="12290" max="12290" width="49.7109375" style="83" customWidth="1"/>
    <col min="12291" max="12291" width="23.7109375" style="83" customWidth="1"/>
    <col min="12292" max="12292" width="20.5703125" style="83" customWidth="1"/>
    <col min="12293" max="12293" width="13.5703125" style="83" customWidth="1"/>
    <col min="12294" max="12543" width="11.5703125" style="83"/>
    <col min="12544" max="12544" width="5.140625" style="83" customWidth="1"/>
    <col min="12545" max="12545" width="18.28515625" style="83" customWidth="1"/>
    <col min="12546" max="12546" width="49.7109375" style="83" customWidth="1"/>
    <col min="12547" max="12547" width="23.7109375" style="83" customWidth="1"/>
    <col min="12548" max="12548" width="20.5703125" style="83" customWidth="1"/>
    <col min="12549" max="12549" width="13.5703125" style="83" customWidth="1"/>
    <col min="12550" max="12799" width="11.5703125" style="83"/>
    <col min="12800" max="12800" width="5.140625" style="83" customWidth="1"/>
    <col min="12801" max="12801" width="18.28515625" style="83" customWidth="1"/>
    <col min="12802" max="12802" width="49.7109375" style="83" customWidth="1"/>
    <col min="12803" max="12803" width="23.7109375" style="83" customWidth="1"/>
    <col min="12804" max="12804" width="20.5703125" style="83" customWidth="1"/>
    <col min="12805" max="12805" width="13.5703125" style="83" customWidth="1"/>
    <col min="12806" max="13055" width="11.5703125" style="83"/>
    <col min="13056" max="13056" width="5.140625" style="83" customWidth="1"/>
    <col min="13057" max="13057" width="18.28515625" style="83" customWidth="1"/>
    <col min="13058" max="13058" width="49.7109375" style="83" customWidth="1"/>
    <col min="13059" max="13059" width="23.7109375" style="83" customWidth="1"/>
    <col min="13060" max="13060" width="20.5703125" style="83" customWidth="1"/>
    <col min="13061" max="13061" width="13.5703125" style="83" customWidth="1"/>
    <col min="13062" max="13311" width="11.5703125" style="83"/>
    <col min="13312" max="13312" width="5.140625" style="83" customWidth="1"/>
    <col min="13313" max="13313" width="18.28515625" style="83" customWidth="1"/>
    <col min="13314" max="13314" width="49.7109375" style="83" customWidth="1"/>
    <col min="13315" max="13315" width="23.7109375" style="83" customWidth="1"/>
    <col min="13316" max="13316" width="20.5703125" style="83" customWidth="1"/>
    <col min="13317" max="13317" width="13.5703125" style="83" customWidth="1"/>
    <col min="13318" max="13567" width="11.5703125" style="83"/>
    <col min="13568" max="13568" width="5.140625" style="83" customWidth="1"/>
    <col min="13569" max="13569" width="18.28515625" style="83" customWidth="1"/>
    <col min="13570" max="13570" width="49.7109375" style="83" customWidth="1"/>
    <col min="13571" max="13571" width="23.7109375" style="83" customWidth="1"/>
    <col min="13572" max="13572" width="20.5703125" style="83" customWidth="1"/>
    <col min="13573" max="13573" width="13.5703125" style="83" customWidth="1"/>
    <col min="13574" max="13823" width="11.5703125" style="83"/>
    <col min="13824" max="13824" width="5.140625" style="83" customWidth="1"/>
    <col min="13825" max="13825" width="18.28515625" style="83" customWidth="1"/>
    <col min="13826" max="13826" width="49.7109375" style="83" customWidth="1"/>
    <col min="13827" max="13827" width="23.7109375" style="83" customWidth="1"/>
    <col min="13828" max="13828" width="20.5703125" style="83" customWidth="1"/>
    <col min="13829" max="13829" width="13.5703125" style="83" customWidth="1"/>
    <col min="13830" max="14079" width="11.5703125" style="83"/>
    <col min="14080" max="14080" width="5.140625" style="83" customWidth="1"/>
    <col min="14081" max="14081" width="18.28515625" style="83" customWidth="1"/>
    <col min="14082" max="14082" width="49.7109375" style="83" customWidth="1"/>
    <col min="14083" max="14083" width="23.7109375" style="83" customWidth="1"/>
    <col min="14084" max="14084" width="20.5703125" style="83" customWidth="1"/>
    <col min="14085" max="14085" width="13.5703125" style="83" customWidth="1"/>
    <col min="14086" max="14335" width="11.5703125" style="83"/>
    <col min="14336" max="14336" width="5.140625" style="83" customWidth="1"/>
    <col min="14337" max="14337" width="18.28515625" style="83" customWidth="1"/>
    <col min="14338" max="14338" width="49.7109375" style="83" customWidth="1"/>
    <col min="14339" max="14339" width="23.7109375" style="83" customWidth="1"/>
    <col min="14340" max="14340" width="20.5703125" style="83" customWidth="1"/>
    <col min="14341" max="14341" width="13.5703125" style="83" customWidth="1"/>
    <col min="14342" max="14591" width="11.5703125" style="83"/>
    <col min="14592" max="14592" width="5.140625" style="83" customWidth="1"/>
    <col min="14593" max="14593" width="18.28515625" style="83" customWidth="1"/>
    <col min="14594" max="14594" width="49.7109375" style="83" customWidth="1"/>
    <col min="14595" max="14595" width="23.7109375" style="83" customWidth="1"/>
    <col min="14596" max="14596" width="20.5703125" style="83" customWidth="1"/>
    <col min="14597" max="14597" width="13.5703125" style="83" customWidth="1"/>
    <col min="14598" max="14847" width="11.5703125" style="83"/>
    <col min="14848" max="14848" width="5.140625" style="83" customWidth="1"/>
    <col min="14849" max="14849" width="18.28515625" style="83" customWidth="1"/>
    <col min="14850" max="14850" width="49.7109375" style="83" customWidth="1"/>
    <col min="14851" max="14851" width="23.7109375" style="83" customWidth="1"/>
    <col min="14852" max="14852" width="20.5703125" style="83" customWidth="1"/>
    <col min="14853" max="14853" width="13.5703125" style="83" customWidth="1"/>
    <col min="14854" max="15103" width="11.5703125" style="83"/>
    <col min="15104" max="15104" width="5.140625" style="83" customWidth="1"/>
    <col min="15105" max="15105" width="18.28515625" style="83" customWidth="1"/>
    <col min="15106" max="15106" width="49.7109375" style="83" customWidth="1"/>
    <col min="15107" max="15107" width="23.7109375" style="83" customWidth="1"/>
    <col min="15108" max="15108" width="20.5703125" style="83" customWidth="1"/>
    <col min="15109" max="15109" width="13.5703125" style="83" customWidth="1"/>
    <col min="15110" max="15359" width="11.5703125" style="83"/>
    <col min="15360" max="15360" width="5.140625" style="83" customWidth="1"/>
    <col min="15361" max="15361" width="18.28515625" style="83" customWidth="1"/>
    <col min="15362" max="15362" width="49.7109375" style="83" customWidth="1"/>
    <col min="15363" max="15363" width="23.7109375" style="83" customWidth="1"/>
    <col min="15364" max="15364" width="20.5703125" style="83" customWidth="1"/>
    <col min="15365" max="15365" width="13.5703125" style="83" customWidth="1"/>
    <col min="15366" max="15615" width="11.5703125" style="83"/>
    <col min="15616" max="15616" width="5.140625" style="83" customWidth="1"/>
    <col min="15617" max="15617" width="18.28515625" style="83" customWidth="1"/>
    <col min="15618" max="15618" width="49.7109375" style="83" customWidth="1"/>
    <col min="15619" max="15619" width="23.7109375" style="83" customWidth="1"/>
    <col min="15620" max="15620" width="20.5703125" style="83" customWidth="1"/>
    <col min="15621" max="15621" width="13.5703125" style="83" customWidth="1"/>
    <col min="15622" max="15871" width="11.5703125" style="83"/>
    <col min="15872" max="15872" width="5.140625" style="83" customWidth="1"/>
    <col min="15873" max="15873" width="18.28515625" style="83" customWidth="1"/>
    <col min="15874" max="15874" width="49.7109375" style="83" customWidth="1"/>
    <col min="15875" max="15875" width="23.7109375" style="83" customWidth="1"/>
    <col min="15876" max="15876" width="20.5703125" style="83" customWidth="1"/>
    <col min="15877" max="15877" width="13.5703125" style="83" customWidth="1"/>
    <col min="15878" max="16127" width="11.5703125" style="83"/>
    <col min="16128" max="16128" width="5.140625" style="83" customWidth="1"/>
    <col min="16129" max="16129" width="18.28515625" style="83" customWidth="1"/>
    <col min="16130" max="16130" width="49.7109375" style="83" customWidth="1"/>
    <col min="16131" max="16131" width="23.7109375" style="83" customWidth="1"/>
    <col min="16132" max="16132" width="20.5703125" style="83" customWidth="1"/>
    <col min="16133" max="16133" width="13.5703125" style="83" customWidth="1"/>
    <col min="16134" max="16384" width="11.5703125" style="83"/>
  </cols>
  <sheetData>
    <row r="2" spans="2:7" ht="13.5" thickBot="1" x14ac:dyDescent="0.25"/>
    <row r="3" spans="2:7" ht="34.15" customHeight="1" x14ac:dyDescent="0.2">
      <c r="B3" s="346" t="s">
        <v>1017</v>
      </c>
      <c r="C3" s="347"/>
      <c r="D3" s="347"/>
      <c r="E3" s="347"/>
      <c r="F3" s="348"/>
    </row>
    <row r="4" spans="2:7" ht="29.45" customHeight="1" x14ac:dyDescent="0.2">
      <c r="B4" s="349" t="s">
        <v>1353</v>
      </c>
      <c r="C4" s="350"/>
      <c r="D4" s="350"/>
      <c r="E4" s="350"/>
      <c r="F4" s="351"/>
    </row>
    <row r="5" spans="2:7" ht="34.15" customHeight="1" x14ac:dyDescent="0.2">
      <c r="B5" s="352" t="s">
        <v>1357</v>
      </c>
      <c r="C5" s="353"/>
      <c r="D5" s="353"/>
      <c r="E5" s="353"/>
      <c r="F5" s="354"/>
    </row>
    <row r="6" spans="2:7" ht="18" thickBot="1" x14ac:dyDescent="0.25">
      <c r="B6" s="786"/>
      <c r="C6" s="787"/>
      <c r="D6" s="787"/>
      <c r="E6" s="787"/>
      <c r="F6" s="788"/>
    </row>
    <row r="7" spans="2:7" ht="28.15" customHeight="1" thickBot="1" x14ac:dyDescent="0.25">
      <c r="B7" s="358" t="s">
        <v>1297</v>
      </c>
      <c r="C7" s="359"/>
      <c r="D7" s="359"/>
      <c r="E7" s="359"/>
      <c r="F7" s="360"/>
    </row>
    <row r="8" spans="2:7" ht="31.9" customHeight="1" thickBot="1" x14ac:dyDescent="0.25">
      <c r="B8" s="24" t="s">
        <v>1298</v>
      </c>
      <c r="C8" s="548" t="s">
        <v>3</v>
      </c>
      <c r="D8" s="549"/>
      <c r="E8" s="549"/>
      <c r="F8" s="550"/>
    </row>
    <row r="9" spans="2:7" ht="25.15" customHeight="1" x14ac:dyDescent="0.2">
      <c r="B9" s="4" t="s">
        <v>4</v>
      </c>
      <c r="C9" s="824" t="s">
        <v>1017</v>
      </c>
      <c r="D9" s="449"/>
      <c r="E9" s="22" t="s">
        <v>5</v>
      </c>
      <c r="F9" s="6" t="s">
        <v>1018</v>
      </c>
      <c r="G9" s="84"/>
    </row>
    <row r="10" spans="2:7" ht="25.15" customHeight="1" x14ac:dyDescent="0.2">
      <c r="B10" s="7" t="s">
        <v>6</v>
      </c>
      <c r="C10" s="367" t="s">
        <v>1017</v>
      </c>
      <c r="D10" s="369"/>
      <c r="E10" s="5" t="s">
        <v>5</v>
      </c>
      <c r="F10" s="6" t="s">
        <v>1018</v>
      </c>
      <c r="G10" s="84"/>
    </row>
    <row r="11" spans="2:7" ht="25.15" customHeight="1" thickBot="1" x14ac:dyDescent="0.25">
      <c r="B11" s="39" t="s">
        <v>7</v>
      </c>
      <c r="C11" s="870" t="s">
        <v>627</v>
      </c>
      <c r="D11" s="675"/>
      <c r="E11" s="8"/>
      <c r="F11" s="150"/>
      <c r="G11" s="84"/>
    </row>
    <row r="12" spans="2:7" ht="25.9" customHeight="1" thickBot="1" x14ac:dyDescent="0.25">
      <c r="B12" s="122">
        <v>12.2</v>
      </c>
      <c r="C12" s="871" t="s">
        <v>9</v>
      </c>
      <c r="D12" s="871"/>
      <c r="E12" s="871"/>
      <c r="F12" s="872"/>
    </row>
    <row r="13" spans="2:7" ht="42.6" customHeight="1" thickBot="1" x14ac:dyDescent="0.25">
      <c r="B13" s="881" t="s">
        <v>1117</v>
      </c>
      <c r="C13" s="882"/>
      <c r="D13" s="882"/>
      <c r="E13" s="882"/>
      <c r="F13" s="883"/>
    </row>
    <row r="14" spans="2:7" ht="22.15" customHeight="1" thickBot="1" x14ac:dyDescent="0.25">
      <c r="B14" s="24" t="s">
        <v>1299</v>
      </c>
      <c r="C14" s="876" t="s">
        <v>624</v>
      </c>
      <c r="D14" s="876"/>
      <c r="E14" s="876"/>
      <c r="F14" s="877"/>
    </row>
    <row r="15" spans="2:7" ht="28.15" customHeight="1" thickBot="1" x14ac:dyDescent="0.25">
      <c r="B15" s="873" t="s">
        <v>1116</v>
      </c>
      <c r="C15" s="874"/>
      <c r="D15" s="874"/>
      <c r="E15" s="874"/>
      <c r="F15" s="875"/>
    </row>
    <row r="16" spans="2:7" ht="31.15" customHeight="1" thickBot="1" x14ac:dyDescent="0.25">
      <c r="B16" s="24" t="s">
        <v>1300</v>
      </c>
      <c r="C16" s="876" t="s">
        <v>625</v>
      </c>
      <c r="D16" s="876"/>
      <c r="E16" s="876"/>
      <c r="F16" s="877"/>
    </row>
    <row r="17" spans="2:7" ht="31.9" customHeight="1" thickBot="1" x14ac:dyDescent="0.25">
      <c r="B17" s="878" t="s">
        <v>626</v>
      </c>
      <c r="C17" s="879"/>
      <c r="D17" s="879"/>
      <c r="E17" s="879"/>
      <c r="F17" s="880"/>
    </row>
    <row r="18" spans="2:7" ht="35.25" customHeight="1" thickBot="1" x14ac:dyDescent="0.25">
      <c r="B18" s="885" t="s">
        <v>264</v>
      </c>
      <c r="C18" s="886"/>
      <c r="D18" s="887"/>
      <c r="E18" s="885" t="s">
        <v>423</v>
      </c>
      <c r="F18" s="887"/>
    </row>
    <row r="19" spans="2:7" ht="69" customHeight="1" x14ac:dyDescent="0.2">
      <c r="B19" s="888" t="s">
        <v>959</v>
      </c>
      <c r="C19" s="889"/>
      <c r="D19" s="890"/>
      <c r="E19" s="891" t="s">
        <v>960</v>
      </c>
      <c r="F19" s="892"/>
    </row>
    <row r="20" spans="2:7" ht="63" customHeight="1" x14ac:dyDescent="0.2">
      <c r="B20" s="888" t="s">
        <v>961</v>
      </c>
      <c r="C20" s="889"/>
      <c r="D20" s="890"/>
      <c r="E20" s="893" t="s">
        <v>962</v>
      </c>
      <c r="F20" s="343"/>
    </row>
    <row r="21" spans="2:7" ht="67.5" customHeight="1" x14ac:dyDescent="0.2">
      <c r="B21" s="888" t="s">
        <v>963</v>
      </c>
      <c r="C21" s="889"/>
      <c r="D21" s="890"/>
      <c r="E21" s="893" t="s">
        <v>964</v>
      </c>
      <c r="F21" s="343"/>
    </row>
    <row r="22" spans="2:7" ht="60.75" customHeight="1" thickBot="1" x14ac:dyDescent="0.25">
      <c r="B22" s="894" t="s">
        <v>965</v>
      </c>
      <c r="C22" s="895"/>
      <c r="D22" s="896"/>
      <c r="E22" s="897" t="s">
        <v>966</v>
      </c>
      <c r="F22" s="898"/>
    </row>
    <row r="23" spans="2:7" ht="21" customHeight="1" x14ac:dyDescent="0.2">
      <c r="B23" s="16" t="s">
        <v>150</v>
      </c>
      <c r="F23" s="884" t="str">
        <f>+'G1. COND. BÁSICAS TRDM'!G228</f>
        <v>VERSIÓN: MAYO 2024</v>
      </c>
      <c r="G23" s="884"/>
    </row>
  </sheetData>
  <mergeCells count="26">
    <mergeCell ref="F23:G23"/>
    <mergeCell ref="B18:D18"/>
    <mergeCell ref="E18:F18"/>
    <mergeCell ref="B19:D19"/>
    <mergeCell ref="E19:F19"/>
    <mergeCell ref="B20:D20"/>
    <mergeCell ref="E20:F20"/>
    <mergeCell ref="B21:D21"/>
    <mergeCell ref="E21:F21"/>
    <mergeCell ref="B22:D22"/>
    <mergeCell ref="E22:F22"/>
    <mergeCell ref="B15:F15"/>
    <mergeCell ref="C16:F16"/>
    <mergeCell ref="B17:F17"/>
    <mergeCell ref="B13:F13"/>
    <mergeCell ref="C14:F14"/>
    <mergeCell ref="B3:F3"/>
    <mergeCell ref="B4:F4"/>
    <mergeCell ref="B5:F5"/>
    <mergeCell ref="B6:F6"/>
    <mergeCell ref="B7:F7"/>
    <mergeCell ref="C9:D9"/>
    <mergeCell ref="C10:D10"/>
    <mergeCell ref="C11:D11"/>
    <mergeCell ref="C12:F12"/>
    <mergeCell ref="C8:F8"/>
  </mergeCells>
  <conditionalFormatting sqref="E170:E243">
    <cfRule type="duplicateValues" dxfId="1" priority="2"/>
  </conditionalFormatting>
  <conditionalFormatting sqref="F170:F243">
    <cfRule type="duplicateValues" dxfId="0" priority="1"/>
  </conditionalFormatting>
  <dataValidations disablePrompts="1" count="21">
    <dataValidation type="custom" allowBlank="1" showInputMessage="1" showErrorMessage="1" sqref="E65701:F65701 E131237:F131237 E196773:F196773 E262309:F262309 E327845:F327845 E393381:F393381 E458917:F458917 E524453:F524453 E589989:F589989 E655525:F655525 E721061:F721061 E786597:F786597 E852133:F852133 E917669:F917669 E983205:F983205 E165:F165" xr:uid="{00000000-0002-0000-0F00-000000000000}">
      <formula1>IF(V162=TRUE,TRUE,FALSE)</formula1>
    </dataValidation>
    <dataValidation type="custom" allowBlank="1" showInputMessage="1" showErrorMessage="1" sqref="C65701:D65701 C131237:D131237 C196773:D196773 C262309:D262309 C327845:D327845 C393381:D393381 C458917:D458917 C524453:D524453 C589989:D589989 C655525:D655525 C721061:D721061 C786597:D786597 C852133:D852133 C917669:D917669 C983205:D983205 C165:D165" xr:uid="{00000000-0002-0000-0F00-000001000000}">
      <formula1>IF(U162=TRUE,TRUE,FALSE)</formula1>
    </dataValidation>
    <dataValidation type="custom" allowBlank="1" showInputMessage="1" showErrorMessage="1" sqref="E65670:F65671 E131206:F131207 E196742:F196743 E262278:F262279 E327814:F327815 E393350:F393351 E458886:F458887 E524422:F524423 E589958:F589959 E655494:F655495 E721030:F721031 E786566:F786567 E852102:F852103 E917638:F917639 E983174:F983175 E134:F135" xr:uid="{00000000-0002-0000-0F00-000002000000}">
      <formula1>IF(V103=TRUE,TRUE,FALSE)</formula1>
    </dataValidation>
    <dataValidation type="custom" allowBlank="1" showInputMessage="1" showErrorMessage="1" sqref="C65670:D65671 C131206:D131207 C196742:D196743 C262278:D262279 C327814:D327815 C393350:D393351 C458886:D458887 C524422:D524423 C589958:D589959 C655494:D655495 C721030:D721031 C786566:D786567 C852102:D852103 C917638:D917639 C983174:D983175 C134:D135" xr:uid="{00000000-0002-0000-0F00-000003000000}">
      <formula1>IF(U103=TRUE,TRUE,FALSE)</formula1>
    </dataValidation>
    <dataValidation type="custom" allowBlank="1" showInputMessage="1" showErrorMessage="1" sqref="E65584:F65585 E131120:F131121 E196656:F196657 E262192:F262193 E327728:F327729 E393264:F393265 E458800:F458801 E524336:F524337 E589872:F589873 E655408:F655409 E720944:F720945 E786480:F786481 E852016:F852017 E917552:F917553 E983088:F983089 E48:F49" xr:uid="{00000000-0002-0000-0F00-000004000000}">
      <formula1>IF(S48=TRUE,TRUE,FALSE)</formula1>
    </dataValidation>
    <dataValidation type="custom" allowBlank="1" showInputMessage="1" showErrorMessage="1" sqref="C65584:D65585 E131242:F131338 E196778:F196874 E262314:F262410 E327850:F327946 E393386:F393482 E458922:F459018 E524458:F524554 E589994:F590090 E655530:F655626 E721066:F721162 E786602:F786698 E852138:F852234 E917674:F917770 E983210:F983306 E170:F266 E65706:F65802 C131120:D131121 C196656:D196657 C262192:D262193 C327728:D327729 C393264:D393265 C458800:D458801 C524336:D524337 C589872:D589873 C655408:D655409 C720944:D720945 C786480:D786481 C852016:D852017 C917552:D917553 C983088:D983089 C48:D49" xr:uid="{00000000-0002-0000-0F00-000005000000}">
      <formula1>IF(R48=TRUE,TRUE,FALSE)</formula1>
    </dataValidation>
    <dataValidation type="custom" allowBlank="1" showInputMessage="1" showErrorMessage="1" sqref="B65706:B65772 B131242:B131308 B196778:B196844 B262314:B262380 B327850:B327916 B393386:B393452 B458922:B458988 B524458:B524524 B589994:B590060 B655530:B655596 B721066:B721132 B786602:B786668 B852138:B852204 B917674:B917740 B983210:B983276 B243 B65779 B131315 B196851 B262387 B327923 B393459 B458995 B524531 B590067 B655603 B721139 B786675 B852211 B917747 B983283 B170:B236" xr:uid="{00000000-0002-0000-0F00-000006000000}">
      <formula1>IF(W170=TRUE,TRUE,FALSE)</formula1>
    </dataValidation>
    <dataValidation type="custom" allowBlank="1" showInputMessage="1" showErrorMessage="1" sqref="E65646:F65646 E110:F110 E983150:F983150 E917614:F917614 E852078:F852078 E786542:F786542 E721006:F721006 E655470:F655470 E589934:F589934 E524398:F524398 E458862:F458862 E393326:F393326 E327790:F327790 E262254:F262254 E196718:F196718 E131182:F131182" xr:uid="{00000000-0002-0000-0F00-000007000000}">
      <formula1>IF(V109=TRUE,TRUE,FALSE)</formula1>
    </dataValidation>
    <dataValidation type="list" allowBlank="1" showInputMessage="1" showErrorMessage="1" sqref="S169:S234 JO169:JO234 TK169:TK234 ADG169:ADG234 ANC169:ANC234 AWY169:AWY234 BGU169:BGU234 BQQ169:BQQ234 CAM169:CAM234 CKI169:CKI234 CUE169:CUE234 DEA169:DEA234 DNW169:DNW234 DXS169:DXS234 EHO169:EHO234 ERK169:ERK234 FBG169:FBG234 FLC169:FLC234 FUY169:FUY234 GEU169:GEU234 GOQ169:GOQ234 GYM169:GYM234 HII169:HII234 HSE169:HSE234 ICA169:ICA234 ILW169:ILW234 IVS169:IVS234 JFO169:JFO234 JPK169:JPK234 JZG169:JZG234 KJC169:KJC234 KSY169:KSY234 LCU169:LCU234 LMQ169:LMQ234 LWM169:LWM234 MGI169:MGI234 MQE169:MQE234 NAA169:NAA234 NJW169:NJW234 NTS169:NTS234 ODO169:ODO234 ONK169:ONK234 OXG169:OXG234 PHC169:PHC234 PQY169:PQY234 QAU169:QAU234 QKQ169:QKQ234 QUM169:QUM234 REI169:REI234 ROE169:ROE234 RYA169:RYA234 SHW169:SHW234 SRS169:SRS234 TBO169:TBO234 TLK169:TLK234 TVG169:TVG234 UFC169:UFC234 UOY169:UOY234 UYU169:UYU234 VIQ169:VIQ234 VSM169:VSM234 WCI169:WCI234 WME169:WME234 WWA169:WWA234 S65705:S65770 JO65705:JO65770 TK65705:TK65770 ADG65705:ADG65770 ANC65705:ANC65770 AWY65705:AWY65770 BGU65705:BGU65770 BQQ65705:BQQ65770 CAM65705:CAM65770 CKI65705:CKI65770 CUE65705:CUE65770 DEA65705:DEA65770 DNW65705:DNW65770 DXS65705:DXS65770 EHO65705:EHO65770 ERK65705:ERK65770 FBG65705:FBG65770 FLC65705:FLC65770 FUY65705:FUY65770 GEU65705:GEU65770 GOQ65705:GOQ65770 GYM65705:GYM65770 HII65705:HII65770 HSE65705:HSE65770 ICA65705:ICA65770 ILW65705:ILW65770 IVS65705:IVS65770 JFO65705:JFO65770 JPK65705:JPK65770 JZG65705:JZG65770 KJC65705:KJC65770 KSY65705:KSY65770 LCU65705:LCU65770 LMQ65705:LMQ65770 LWM65705:LWM65770 MGI65705:MGI65770 MQE65705:MQE65770 NAA65705:NAA65770 NJW65705:NJW65770 NTS65705:NTS65770 ODO65705:ODO65770 ONK65705:ONK65770 OXG65705:OXG65770 PHC65705:PHC65770 PQY65705:PQY65770 QAU65705:QAU65770 QKQ65705:QKQ65770 QUM65705:QUM65770 REI65705:REI65770 ROE65705:ROE65770 RYA65705:RYA65770 SHW65705:SHW65770 SRS65705:SRS65770 TBO65705:TBO65770 TLK65705:TLK65770 TVG65705:TVG65770 UFC65705:UFC65770 UOY65705:UOY65770 UYU65705:UYU65770 VIQ65705:VIQ65770 VSM65705:VSM65770 WCI65705:WCI65770 WME65705:WME65770 WWA65705:WWA65770 S131241:S131306 JO131241:JO131306 TK131241:TK131306 ADG131241:ADG131306 ANC131241:ANC131306 AWY131241:AWY131306 BGU131241:BGU131306 BQQ131241:BQQ131306 CAM131241:CAM131306 CKI131241:CKI131306 CUE131241:CUE131306 DEA131241:DEA131306 DNW131241:DNW131306 DXS131241:DXS131306 EHO131241:EHO131306 ERK131241:ERK131306 FBG131241:FBG131306 FLC131241:FLC131306 FUY131241:FUY131306 GEU131241:GEU131306 GOQ131241:GOQ131306 GYM131241:GYM131306 HII131241:HII131306 HSE131241:HSE131306 ICA131241:ICA131306 ILW131241:ILW131306 IVS131241:IVS131306 JFO131241:JFO131306 JPK131241:JPK131306 JZG131241:JZG131306 KJC131241:KJC131306 KSY131241:KSY131306 LCU131241:LCU131306 LMQ131241:LMQ131306 LWM131241:LWM131306 MGI131241:MGI131306 MQE131241:MQE131306 NAA131241:NAA131306 NJW131241:NJW131306 NTS131241:NTS131306 ODO131241:ODO131306 ONK131241:ONK131306 OXG131241:OXG131306 PHC131241:PHC131306 PQY131241:PQY131306 QAU131241:QAU131306 QKQ131241:QKQ131306 QUM131241:QUM131306 REI131241:REI131306 ROE131241:ROE131306 RYA131241:RYA131306 SHW131241:SHW131306 SRS131241:SRS131306 TBO131241:TBO131306 TLK131241:TLK131306 TVG131241:TVG131306 UFC131241:UFC131306 UOY131241:UOY131306 UYU131241:UYU131306 VIQ131241:VIQ131306 VSM131241:VSM131306 WCI131241:WCI131306 WME131241:WME131306 WWA131241:WWA131306 S196777:S196842 JO196777:JO196842 TK196777:TK196842 ADG196777:ADG196842 ANC196777:ANC196842 AWY196777:AWY196842 BGU196777:BGU196842 BQQ196777:BQQ196842 CAM196777:CAM196842 CKI196777:CKI196842 CUE196777:CUE196842 DEA196777:DEA196842 DNW196777:DNW196842 DXS196777:DXS196842 EHO196777:EHO196842 ERK196777:ERK196842 FBG196777:FBG196842 FLC196777:FLC196842 FUY196777:FUY196842 GEU196777:GEU196842 GOQ196777:GOQ196842 GYM196777:GYM196842 HII196777:HII196842 HSE196777:HSE196842 ICA196777:ICA196842 ILW196777:ILW196842 IVS196777:IVS196842 JFO196777:JFO196842 JPK196777:JPK196842 JZG196777:JZG196842 KJC196777:KJC196842 KSY196777:KSY196842 LCU196777:LCU196842 LMQ196777:LMQ196842 LWM196777:LWM196842 MGI196777:MGI196842 MQE196777:MQE196842 NAA196777:NAA196842 NJW196777:NJW196842 NTS196777:NTS196842 ODO196777:ODO196842 ONK196777:ONK196842 OXG196777:OXG196842 PHC196777:PHC196842 PQY196777:PQY196842 QAU196777:QAU196842 QKQ196777:QKQ196842 QUM196777:QUM196842 REI196777:REI196842 ROE196777:ROE196842 RYA196777:RYA196842 SHW196777:SHW196842 SRS196777:SRS196842 TBO196777:TBO196842 TLK196777:TLK196842 TVG196777:TVG196842 UFC196777:UFC196842 UOY196777:UOY196842 UYU196777:UYU196842 VIQ196777:VIQ196842 VSM196777:VSM196842 WCI196777:WCI196842 WME196777:WME196842 WWA196777:WWA196842 S262313:S262378 JO262313:JO262378 TK262313:TK262378 ADG262313:ADG262378 ANC262313:ANC262378 AWY262313:AWY262378 BGU262313:BGU262378 BQQ262313:BQQ262378 CAM262313:CAM262378 CKI262313:CKI262378 CUE262313:CUE262378 DEA262313:DEA262378 DNW262313:DNW262378 DXS262313:DXS262378 EHO262313:EHO262378 ERK262313:ERK262378 FBG262313:FBG262378 FLC262313:FLC262378 FUY262313:FUY262378 GEU262313:GEU262378 GOQ262313:GOQ262378 GYM262313:GYM262378 HII262313:HII262378 HSE262313:HSE262378 ICA262313:ICA262378 ILW262313:ILW262378 IVS262313:IVS262378 JFO262313:JFO262378 JPK262313:JPK262378 JZG262313:JZG262378 KJC262313:KJC262378 KSY262313:KSY262378 LCU262313:LCU262378 LMQ262313:LMQ262378 LWM262313:LWM262378 MGI262313:MGI262378 MQE262313:MQE262378 NAA262313:NAA262378 NJW262313:NJW262378 NTS262313:NTS262378 ODO262313:ODO262378 ONK262313:ONK262378 OXG262313:OXG262378 PHC262313:PHC262378 PQY262313:PQY262378 QAU262313:QAU262378 QKQ262313:QKQ262378 QUM262313:QUM262378 REI262313:REI262378 ROE262313:ROE262378 RYA262313:RYA262378 SHW262313:SHW262378 SRS262313:SRS262378 TBO262313:TBO262378 TLK262313:TLK262378 TVG262313:TVG262378 UFC262313:UFC262378 UOY262313:UOY262378 UYU262313:UYU262378 VIQ262313:VIQ262378 VSM262313:VSM262378 WCI262313:WCI262378 WME262313:WME262378 WWA262313:WWA262378 S327849:S327914 JO327849:JO327914 TK327849:TK327914 ADG327849:ADG327914 ANC327849:ANC327914 AWY327849:AWY327914 BGU327849:BGU327914 BQQ327849:BQQ327914 CAM327849:CAM327914 CKI327849:CKI327914 CUE327849:CUE327914 DEA327849:DEA327914 DNW327849:DNW327914 DXS327849:DXS327914 EHO327849:EHO327914 ERK327849:ERK327914 FBG327849:FBG327914 FLC327849:FLC327914 FUY327849:FUY327914 GEU327849:GEU327914 GOQ327849:GOQ327914 GYM327849:GYM327914 HII327849:HII327914 HSE327849:HSE327914 ICA327849:ICA327914 ILW327849:ILW327914 IVS327849:IVS327914 JFO327849:JFO327914 JPK327849:JPK327914 JZG327849:JZG327914 KJC327849:KJC327914 KSY327849:KSY327914 LCU327849:LCU327914 LMQ327849:LMQ327914 LWM327849:LWM327914 MGI327849:MGI327914 MQE327849:MQE327914 NAA327849:NAA327914 NJW327849:NJW327914 NTS327849:NTS327914 ODO327849:ODO327914 ONK327849:ONK327914 OXG327849:OXG327914 PHC327849:PHC327914 PQY327849:PQY327914 QAU327849:QAU327914 QKQ327849:QKQ327914 QUM327849:QUM327914 REI327849:REI327914 ROE327849:ROE327914 RYA327849:RYA327914 SHW327849:SHW327914 SRS327849:SRS327914 TBO327849:TBO327914 TLK327849:TLK327914 TVG327849:TVG327914 UFC327849:UFC327914 UOY327849:UOY327914 UYU327849:UYU327914 VIQ327849:VIQ327914 VSM327849:VSM327914 WCI327849:WCI327914 WME327849:WME327914 WWA327849:WWA327914 S393385:S393450 JO393385:JO393450 TK393385:TK393450 ADG393385:ADG393450 ANC393385:ANC393450 AWY393385:AWY393450 BGU393385:BGU393450 BQQ393385:BQQ393450 CAM393385:CAM393450 CKI393385:CKI393450 CUE393385:CUE393450 DEA393385:DEA393450 DNW393385:DNW393450 DXS393385:DXS393450 EHO393385:EHO393450 ERK393385:ERK393450 FBG393385:FBG393450 FLC393385:FLC393450 FUY393385:FUY393450 GEU393385:GEU393450 GOQ393385:GOQ393450 GYM393385:GYM393450 HII393385:HII393450 HSE393385:HSE393450 ICA393385:ICA393450 ILW393385:ILW393450 IVS393385:IVS393450 JFO393385:JFO393450 JPK393385:JPK393450 JZG393385:JZG393450 KJC393385:KJC393450 KSY393385:KSY393450 LCU393385:LCU393450 LMQ393385:LMQ393450 LWM393385:LWM393450 MGI393385:MGI393450 MQE393385:MQE393450 NAA393385:NAA393450 NJW393385:NJW393450 NTS393385:NTS393450 ODO393385:ODO393450 ONK393385:ONK393450 OXG393385:OXG393450 PHC393385:PHC393450 PQY393385:PQY393450 QAU393385:QAU393450 QKQ393385:QKQ393450 QUM393385:QUM393450 REI393385:REI393450 ROE393385:ROE393450 RYA393385:RYA393450 SHW393385:SHW393450 SRS393385:SRS393450 TBO393385:TBO393450 TLK393385:TLK393450 TVG393385:TVG393450 UFC393385:UFC393450 UOY393385:UOY393450 UYU393385:UYU393450 VIQ393385:VIQ393450 VSM393385:VSM393450 WCI393385:WCI393450 WME393385:WME393450 WWA393385:WWA393450 S458921:S458986 JO458921:JO458986 TK458921:TK458986 ADG458921:ADG458986 ANC458921:ANC458986 AWY458921:AWY458986 BGU458921:BGU458986 BQQ458921:BQQ458986 CAM458921:CAM458986 CKI458921:CKI458986 CUE458921:CUE458986 DEA458921:DEA458986 DNW458921:DNW458986 DXS458921:DXS458986 EHO458921:EHO458986 ERK458921:ERK458986 FBG458921:FBG458986 FLC458921:FLC458986 FUY458921:FUY458986 GEU458921:GEU458986 GOQ458921:GOQ458986 GYM458921:GYM458986 HII458921:HII458986 HSE458921:HSE458986 ICA458921:ICA458986 ILW458921:ILW458986 IVS458921:IVS458986 JFO458921:JFO458986 JPK458921:JPK458986 JZG458921:JZG458986 KJC458921:KJC458986 KSY458921:KSY458986 LCU458921:LCU458986 LMQ458921:LMQ458986 LWM458921:LWM458986 MGI458921:MGI458986 MQE458921:MQE458986 NAA458921:NAA458986 NJW458921:NJW458986 NTS458921:NTS458986 ODO458921:ODO458986 ONK458921:ONK458986 OXG458921:OXG458986 PHC458921:PHC458986 PQY458921:PQY458986 QAU458921:QAU458986 QKQ458921:QKQ458986 QUM458921:QUM458986 REI458921:REI458986 ROE458921:ROE458986 RYA458921:RYA458986 SHW458921:SHW458986 SRS458921:SRS458986 TBO458921:TBO458986 TLK458921:TLK458986 TVG458921:TVG458986 UFC458921:UFC458986 UOY458921:UOY458986 UYU458921:UYU458986 VIQ458921:VIQ458986 VSM458921:VSM458986 WCI458921:WCI458986 WME458921:WME458986 WWA458921:WWA458986 S524457:S524522 JO524457:JO524522 TK524457:TK524522 ADG524457:ADG524522 ANC524457:ANC524522 AWY524457:AWY524522 BGU524457:BGU524522 BQQ524457:BQQ524522 CAM524457:CAM524522 CKI524457:CKI524522 CUE524457:CUE524522 DEA524457:DEA524522 DNW524457:DNW524522 DXS524457:DXS524522 EHO524457:EHO524522 ERK524457:ERK524522 FBG524457:FBG524522 FLC524457:FLC524522 FUY524457:FUY524522 GEU524457:GEU524522 GOQ524457:GOQ524522 GYM524457:GYM524522 HII524457:HII524522 HSE524457:HSE524522 ICA524457:ICA524522 ILW524457:ILW524522 IVS524457:IVS524522 JFO524457:JFO524522 JPK524457:JPK524522 JZG524457:JZG524522 KJC524457:KJC524522 KSY524457:KSY524522 LCU524457:LCU524522 LMQ524457:LMQ524522 LWM524457:LWM524522 MGI524457:MGI524522 MQE524457:MQE524522 NAA524457:NAA524522 NJW524457:NJW524522 NTS524457:NTS524522 ODO524457:ODO524522 ONK524457:ONK524522 OXG524457:OXG524522 PHC524457:PHC524522 PQY524457:PQY524522 QAU524457:QAU524522 QKQ524457:QKQ524522 QUM524457:QUM524522 REI524457:REI524522 ROE524457:ROE524522 RYA524457:RYA524522 SHW524457:SHW524522 SRS524457:SRS524522 TBO524457:TBO524522 TLK524457:TLK524522 TVG524457:TVG524522 UFC524457:UFC524522 UOY524457:UOY524522 UYU524457:UYU524522 VIQ524457:VIQ524522 VSM524457:VSM524522 WCI524457:WCI524522 WME524457:WME524522 WWA524457:WWA524522 S589993:S590058 JO589993:JO590058 TK589993:TK590058 ADG589993:ADG590058 ANC589993:ANC590058 AWY589993:AWY590058 BGU589993:BGU590058 BQQ589993:BQQ590058 CAM589993:CAM590058 CKI589993:CKI590058 CUE589993:CUE590058 DEA589993:DEA590058 DNW589993:DNW590058 DXS589993:DXS590058 EHO589993:EHO590058 ERK589993:ERK590058 FBG589993:FBG590058 FLC589993:FLC590058 FUY589993:FUY590058 GEU589993:GEU590058 GOQ589993:GOQ590058 GYM589993:GYM590058 HII589993:HII590058 HSE589993:HSE590058 ICA589993:ICA590058 ILW589993:ILW590058 IVS589993:IVS590058 JFO589993:JFO590058 JPK589993:JPK590058 JZG589993:JZG590058 KJC589993:KJC590058 KSY589993:KSY590058 LCU589993:LCU590058 LMQ589993:LMQ590058 LWM589993:LWM590058 MGI589993:MGI590058 MQE589993:MQE590058 NAA589993:NAA590058 NJW589993:NJW590058 NTS589993:NTS590058 ODO589993:ODO590058 ONK589993:ONK590058 OXG589993:OXG590058 PHC589993:PHC590058 PQY589993:PQY590058 QAU589993:QAU590058 QKQ589993:QKQ590058 QUM589993:QUM590058 REI589993:REI590058 ROE589993:ROE590058 RYA589993:RYA590058 SHW589993:SHW590058 SRS589993:SRS590058 TBO589993:TBO590058 TLK589993:TLK590058 TVG589993:TVG590058 UFC589993:UFC590058 UOY589993:UOY590058 UYU589993:UYU590058 VIQ589993:VIQ590058 VSM589993:VSM590058 WCI589993:WCI590058 WME589993:WME590058 WWA589993:WWA590058 S655529:S655594 JO655529:JO655594 TK655529:TK655594 ADG655529:ADG655594 ANC655529:ANC655594 AWY655529:AWY655594 BGU655529:BGU655594 BQQ655529:BQQ655594 CAM655529:CAM655594 CKI655529:CKI655594 CUE655529:CUE655594 DEA655529:DEA655594 DNW655529:DNW655594 DXS655529:DXS655594 EHO655529:EHO655594 ERK655529:ERK655594 FBG655529:FBG655594 FLC655529:FLC655594 FUY655529:FUY655594 GEU655529:GEU655594 GOQ655529:GOQ655594 GYM655529:GYM655594 HII655529:HII655594 HSE655529:HSE655594 ICA655529:ICA655594 ILW655529:ILW655594 IVS655529:IVS655594 JFO655529:JFO655594 JPK655529:JPK655594 JZG655529:JZG655594 KJC655529:KJC655594 KSY655529:KSY655594 LCU655529:LCU655594 LMQ655529:LMQ655594 LWM655529:LWM655594 MGI655529:MGI655594 MQE655529:MQE655594 NAA655529:NAA655594 NJW655529:NJW655594 NTS655529:NTS655594 ODO655529:ODO655594 ONK655529:ONK655594 OXG655529:OXG655594 PHC655529:PHC655594 PQY655529:PQY655594 QAU655529:QAU655594 QKQ655529:QKQ655594 QUM655529:QUM655594 REI655529:REI655594 ROE655529:ROE655594 RYA655529:RYA655594 SHW655529:SHW655594 SRS655529:SRS655594 TBO655529:TBO655594 TLK655529:TLK655594 TVG655529:TVG655594 UFC655529:UFC655594 UOY655529:UOY655594 UYU655529:UYU655594 VIQ655529:VIQ655594 VSM655529:VSM655594 WCI655529:WCI655594 WME655529:WME655594 WWA655529:WWA655594 S721065:S721130 JO721065:JO721130 TK721065:TK721130 ADG721065:ADG721130 ANC721065:ANC721130 AWY721065:AWY721130 BGU721065:BGU721130 BQQ721065:BQQ721130 CAM721065:CAM721130 CKI721065:CKI721130 CUE721065:CUE721130 DEA721065:DEA721130 DNW721065:DNW721130 DXS721065:DXS721130 EHO721065:EHO721130 ERK721065:ERK721130 FBG721065:FBG721130 FLC721065:FLC721130 FUY721065:FUY721130 GEU721065:GEU721130 GOQ721065:GOQ721130 GYM721065:GYM721130 HII721065:HII721130 HSE721065:HSE721130 ICA721065:ICA721130 ILW721065:ILW721130 IVS721065:IVS721130 JFO721065:JFO721130 JPK721065:JPK721130 JZG721065:JZG721130 KJC721065:KJC721130 KSY721065:KSY721130 LCU721065:LCU721130 LMQ721065:LMQ721130 LWM721065:LWM721130 MGI721065:MGI721130 MQE721065:MQE721130 NAA721065:NAA721130 NJW721065:NJW721130 NTS721065:NTS721130 ODO721065:ODO721130 ONK721065:ONK721130 OXG721065:OXG721130 PHC721065:PHC721130 PQY721065:PQY721130 QAU721065:QAU721130 QKQ721065:QKQ721130 QUM721065:QUM721130 REI721065:REI721130 ROE721065:ROE721130 RYA721065:RYA721130 SHW721065:SHW721130 SRS721065:SRS721130 TBO721065:TBO721130 TLK721065:TLK721130 TVG721065:TVG721130 UFC721065:UFC721130 UOY721065:UOY721130 UYU721065:UYU721130 VIQ721065:VIQ721130 VSM721065:VSM721130 WCI721065:WCI721130 WME721065:WME721130 WWA721065:WWA721130 S786601:S786666 JO786601:JO786666 TK786601:TK786666 ADG786601:ADG786666 ANC786601:ANC786666 AWY786601:AWY786666 BGU786601:BGU786666 BQQ786601:BQQ786666 CAM786601:CAM786666 CKI786601:CKI786666 CUE786601:CUE786666 DEA786601:DEA786666 DNW786601:DNW786666 DXS786601:DXS786666 EHO786601:EHO786666 ERK786601:ERK786666 FBG786601:FBG786666 FLC786601:FLC786666 FUY786601:FUY786666 GEU786601:GEU786666 GOQ786601:GOQ786666 GYM786601:GYM786666 HII786601:HII786666 HSE786601:HSE786666 ICA786601:ICA786666 ILW786601:ILW786666 IVS786601:IVS786666 JFO786601:JFO786666 JPK786601:JPK786666 JZG786601:JZG786666 KJC786601:KJC786666 KSY786601:KSY786666 LCU786601:LCU786666 LMQ786601:LMQ786666 LWM786601:LWM786666 MGI786601:MGI786666 MQE786601:MQE786666 NAA786601:NAA786666 NJW786601:NJW786666 NTS786601:NTS786666 ODO786601:ODO786666 ONK786601:ONK786666 OXG786601:OXG786666 PHC786601:PHC786666 PQY786601:PQY786666 QAU786601:QAU786666 QKQ786601:QKQ786666 QUM786601:QUM786666 REI786601:REI786666 ROE786601:ROE786666 RYA786601:RYA786666 SHW786601:SHW786666 SRS786601:SRS786666 TBO786601:TBO786666 TLK786601:TLK786666 TVG786601:TVG786666 UFC786601:UFC786666 UOY786601:UOY786666 UYU786601:UYU786666 VIQ786601:VIQ786666 VSM786601:VSM786666 WCI786601:WCI786666 WME786601:WME786666 WWA786601:WWA786666 S852137:S852202 JO852137:JO852202 TK852137:TK852202 ADG852137:ADG852202 ANC852137:ANC852202 AWY852137:AWY852202 BGU852137:BGU852202 BQQ852137:BQQ852202 CAM852137:CAM852202 CKI852137:CKI852202 CUE852137:CUE852202 DEA852137:DEA852202 DNW852137:DNW852202 DXS852137:DXS852202 EHO852137:EHO852202 ERK852137:ERK852202 FBG852137:FBG852202 FLC852137:FLC852202 FUY852137:FUY852202 GEU852137:GEU852202 GOQ852137:GOQ852202 GYM852137:GYM852202 HII852137:HII852202 HSE852137:HSE852202 ICA852137:ICA852202 ILW852137:ILW852202 IVS852137:IVS852202 JFO852137:JFO852202 JPK852137:JPK852202 JZG852137:JZG852202 KJC852137:KJC852202 KSY852137:KSY852202 LCU852137:LCU852202 LMQ852137:LMQ852202 LWM852137:LWM852202 MGI852137:MGI852202 MQE852137:MQE852202 NAA852137:NAA852202 NJW852137:NJW852202 NTS852137:NTS852202 ODO852137:ODO852202 ONK852137:ONK852202 OXG852137:OXG852202 PHC852137:PHC852202 PQY852137:PQY852202 QAU852137:QAU852202 QKQ852137:QKQ852202 QUM852137:QUM852202 REI852137:REI852202 ROE852137:ROE852202 RYA852137:RYA852202 SHW852137:SHW852202 SRS852137:SRS852202 TBO852137:TBO852202 TLK852137:TLK852202 TVG852137:TVG852202 UFC852137:UFC852202 UOY852137:UOY852202 UYU852137:UYU852202 VIQ852137:VIQ852202 VSM852137:VSM852202 WCI852137:WCI852202 WME852137:WME852202 WWA852137:WWA852202 S917673:S917738 JO917673:JO917738 TK917673:TK917738 ADG917673:ADG917738 ANC917673:ANC917738 AWY917673:AWY917738 BGU917673:BGU917738 BQQ917673:BQQ917738 CAM917673:CAM917738 CKI917673:CKI917738 CUE917673:CUE917738 DEA917673:DEA917738 DNW917673:DNW917738 DXS917673:DXS917738 EHO917673:EHO917738 ERK917673:ERK917738 FBG917673:FBG917738 FLC917673:FLC917738 FUY917673:FUY917738 GEU917673:GEU917738 GOQ917673:GOQ917738 GYM917673:GYM917738 HII917673:HII917738 HSE917673:HSE917738 ICA917673:ICA917738 ILW917673:ILW917738 IVS917673:IVS917738 JFO917673:JFO917738 JPK917673:JPK917738 JZG917673:JZG917738 KJC917673:KJC917738 KSY917673:KSY917738 LCU917673:LCU917738 LMQ917673:LMQ917738 LWM917673:LWM917738 MGI917673:MGI917738 MQE917673:MQE917738 NAA917673:NAA917738 NJW917673:NJW917738 NTS917673:NTS917738 ODO917673:ODO917738 ONK917673:ONK917738 OXG917673:OXG917738 PHC917673:PHC917738 PQY917673:PQY917738 QAU917673:QAU917738 QKQ917673:QKQ917738 QUM917673:QUM917738 REI917673:REI917738 ROE917673:ROE917738 RYA917673:RYA917738 SHW917673:SHW917738 SRS917673:SRS917738 TBO917673:TBO917738 TLK917673:TLK917738 TVG917673:TVG917738 UFC917673:UFC917738 UOY917673:UOY917738 UYU917673:UYU917738 VIQ917673:VIQ917738 VSM917673:VSM917738 WCI917673:WCI917738 WME917673:WME917738 WWA917673:WWA917738 S983209:S983274 JO983209:JO983274 TK983209:TK983274 ADG983209:ADG983274 ANC983209:ANC983274 AWY983209:AWY983274 BGU983209:BGU983274 BQQ983209:BQQ983274 CAM983209:CAM983274 CKI983209:CKI983274 CUE983209:CUE983274 DEA983209:DEA983274 DNW983209:DNW983274 DXS983209:DXS983274 EHO983209:EHO983274 ERK983209:ERK983274 FBG983209:FBG983274 FLC983209:FLC983274 FUY983209:FUY983274 GEU983209:GEU983274 GOQ983209:GOQ983274 GYM983209:GYM983274 HII983209:HII983274 HSE983209:HSE983274 ICA983209:ICA983274 ILW983209:ILW983274 IVS983209:IVS983274 JFO983209:JFO983274 JPK983209:JPK983274 JZG983209:JZG983274 KJC983209:KJC983274 KSY983209:KSY983274 LCU983209:LCU983274 LMQ983209:LMQ983274 LWM983209:LWM983274 MGI983209:MGI983274 MQE983209:MQE983274 NAA983209:NAA983274 NJW983209:NJW983274 NTS983209:NTS983274 ODO983209:ODO983274 ONK983209:ONK983274 OXG983209:OXG983274 PHC983209:PHC983274 PQY983209:PQY983274 QAU983209:QAU983274 QKQ983209:QKQ983274 QUM983209:QUM983274 REI983209:REI983274 ROE983209:ROE983274 RYA983209:RYA983274 SHW983209:SHW983274 SRS983209:SRS983274 TBO983209:TBO983274 TLK983209:TLK983274 TVG983209:TVG983274 UFC983209:UFC983274 UOY983209:UOY983274 UYU983209:UYU983274 VIQ983209:VIQ983274 VSM983209:VSM983274 WCI983209:WCI983274 WME983209:WME983274 WWA983209:WWA983274" xr:uid="{00000000-0002-0000-0F00-000008000000}">
      <formula1>CLASE</formula1>
    </dataValidation>
    <dataValidation type="decimal" allowBlank="1" showInputMessage="1" showErrorMessage="1" errorTitle="Número" error="Digite números únicamente." sqref="J170:J266 JF170:JF266 TB170:TB266 ACX170:ACX266 AMT170:AMT266 AWP170:AWP266 BGL170:BGL266 BQH170:BQH266 CAD170:CAD266 CJZ170:CJZ266 CTV170:CTV266 DDR170:DDR266 DNN170:DNN266 DXJ170:DXJ266 EHF170:EHF266 ERB170:ERB266 FAX170:FAX266 FKT170:FKT266 FUP170:FUP266 GEL170:GEL266 GOH170:GOH266 GYD170:GYD266 HHZ170:HHZ266 HRV170:HRV266 IBR170:IBR266 ILN170:ILN266 IVJ170:IVJ266 JFF170:JFF266 JPB170:JPB266 JYX170:JYX266 KIT170:KIT266 KSP170:KSP266 LCL170:LCL266 LMH170:LMH266 LWD170:LWD266 MFZ170:MFZ266 MPV170:MPV266 MZR170:MZR266 NJN170:NJN266 NTJ170:NTJ266 ODF170:ODF266 ONB170:ONB266 OWX170:OWX266 PGT170:PGT266 PQP170:PQP266 QAL170:QAL266 QKH170:QKH266 QUD170:QUD266 RDZ170:RDZ266 RNV170:RNV266 RXR170:RXR266 SHN170:SHN266 SRJ170:SRJ266 TBF170:TBF266 TLB170:TLB266 TUX170:TUX266 UET170:UET266 UOP170:UOP266 UYL170:UYL266 VIH170:VIH266 VSD170:VSD266 WBZ170:WBZ266 WLV170:WLV266 WVR170:WVR266 J65706:J65802 JF65706:JF65802 TB65706:TB65802 ACX65706:ACX65802 AMT65706:AMT65802 AWP65706:AWP65802 BGL65706:BGL65802 BQH65706:BQH65802 CAD65706:CAD65802 CJZ65706:CJZ65802 CTV65706:CTV65802 DDR65706:DDR65802 DNN65706:DNN65802 DXJ65706:DXJ65802 EHF65706:EHF65802 ERB65706:ERB65802 FAX65706:FAX65802 FKT65706:FKT65802 FUP65706:FUP65802 GEL65706:GEL65802 GOH65706:GOH65802 GYD65706:GYD65802 HHZ65706:HHZ65802 HRV65706:HRV65802 IBR65706:IBR65802 ILN65706:ILN65802 IVJ65706:IVJ65802 JFF65706:JFF65802 JPB65706:JPB65802 JYX65706:JYX65802 KIT65706:KIT65802 KSP65706:KSP65802 LCL65706:LCL65802 LMH65706:LMH65802 LWD65706:LWD65802 MFZ65706:MFZ65802 MPV65706:MPV65802 MZR65706:MZR65802 NJN65706:NJN65802 NTJ65706:NTJ65802 ODF65706:ODF65802 ONB65706:ONB65802 OWX65706:OWX65802 PGT65706:PGT65802 PQP65706:PQP65802 QAL65706:QAL65802 QKH65706:QKH65802 QUD65706:QUD65802 RDZ65706:RDZ65802 RNV65706:RNV65802 RXR65706:RXR65802 SHN65706:SHN65802 SRJ65706:SRJ65802 TBF65706:TBF65802 TLB65706:TLB65802 TUX65706:TUX65802 UET65706:UET65802 UOP65706:UOP65802 UYL65706:UYL65802 VIH65706:VIH65802 VSD65706:VSD65802 WBZ65706:WBZ65802 WLV65706:WLV65802 WVR65706:WVR65802 J131242:J131338 JF131242:JF131338 TB131242:TB131338 ACX131242:ACX131338 AMT131242:AMT131338 AWP131242:AWP131338 BGL131242:BGL131338 BQH131242:BQH131338 CAD131242:CAD131338 CJZ131242:CJZ131338 CTV131242:CTV131338 DDR131242:DDR131338 DNN131242:DNN131338 DXJ131242:DXJ131338 EHF131242:EHF131338 ERB131242:ERB131338 FAX131242:FAX131338 FKT131242:FKT131338 FUP131242:FUP131338 GEL131242:GEL131338 GOH131242:GOH131338 GYD131242:GYD131338 HHZ131242:HHZ131338 HRV131242:HRV131338 IBR131242:IBR131338 ILN131242:ILN131338 IVJ131242:IVJ131338 JFF131242:JFF131338 JPB131242:JPB131338 JYX131242:JYX131338 KIT131242:KIT131338 KSP131242:KSP131338 LCL131242:LCL131338 LMH131242:LMH131338 LWD131242:LWD131338 MFZ131242:MFZ131338 MPV131242:MPV131338 MZR131242:MZR131338 NJN131242:NJN131338 NTJ131242:NTJ131338 ODF131242:ODF131338 ONB131242:ONB131338 OWX131242:OWX131338 PGT131242:PGT131338 PQP131242:PQP131338 QAL131242:QAL131338 QKH131242:QKH131338 QUD131242:QUD131338 RDZ131242:RDZ131338 RNV131242:RNV131338 RXR131242:RXR131338 SHN131242:SHN131338 SRJ131242:SRJ131338 TBF131242:TBF131338 TLB131242:TLB131338 TUX131242:TUX131338 UET131242:UET131338 UOP131242:UOP131338 UYL131242:UYL131338 VIH131242:VIH131338 VSD131242:VSD131338 WBZ131242:WBZ131338 WLV131242:WLV131338 WVR131242:WVR131338 J196778:J196874 JF196778:JF196874 TB196778:TB196874 ACX196778:ACX196874 AMT196778:AMT196874 AWP196778:AWP196874 BGL196778:BGL196874 BQH196778:BQH196874 CAD196778:CAD196874 CJZ196778:CJZ196874 CTV196778:CTV196874 DDR196778:DDR196874 DNN196778:DNN196874 DXJ196778:DXJ196874 EHF196778:EHF196874 ERB196778:ERB196874 FAX196778:FAX196874 FKT196778:FKT196874 FUP196778:FUP196874 GEL196778:GEL196874 GOH196778:GOH196874 GYD196778:GYD196874 HHZ196778:HHZ196874 HRV196778:HRV196874 IBR196778:IBR196874 ILN196778:ILN196874 IVJ196778:IVJ196874 JFF196778:JFF196874 JPB196778:JPB196874 JYX196778:JYX196874 KIT196778:KIT196874 KSP196778:KSP196874 LCL196778:LCL196874 LMH196778:LMH196874 LWD196778:LWD196874 MFZ196778:MFZ196874 MPV196778:MPV196874 MZR196778:MZR196874 NJN196778:NJN196874 NTJ196778:NTJ196874 ODF196778:ODF196874 ONB196778:ONB196874 OWX196778:OWX196874 PGT196778:PGT196874 PQP196778:PQP196874 QAL196778:QAL196874 QKH196778:QKH196874 QUD196778:QUD196874 RDZ196778:RDZ196874 RNV196778:RNV196874 RXR196778:RXR196874 SHN196778:SHN196874 SRJ196778:SRJ196874 TBF196778:TBF196874 TLB196778:TLB196874 TUX196778:TUX196874 UET196778:UET196874 UOP196778:UOP196874 UYL196778:UYL196874 VIH196778:VIH196874 VSD196778:VSD196874 WBZ196778:WBZ196874 WLV196778:WLV196874 WVR196778:WVR196874 J262314:J262410 JF262314:JF262410 TB262314:TB262410 ACX262314:ACX262410 AMT262314:AMT262410 AWP262314:AWP262410 BGL262314:BGL262410 BQH262314:BQH262410 CAD262314:CAD262410 CJZ262314:CJZ262410 CTV262314:CTV262410 DDR262314:DDR262410 DNN262314:DNN262410 DXJ262314:DXJ262410 EHF262314:EHF262410 ERB262314:ERB262410 FAX262314:FAX262410 FKT262314:FKT262410 FUP262314:FUP262410 GEL262314:GEL262410 GOH262314:GOH262410 GYD262314:GYD262410 HHZ262314:HHZ262410 HRV262314:HRV262410 IBR262314:IBR262410 ILN262314:ILN262410 IVJ262314:IVJ262410 JFF262314:JFF262410 JPB262314:JPB262410 JYX262314:JYX262410 KIT262314:KIT262410 KSP262314:KSP262410 LCL262314:LCL262410 LMH262314:LMH262410 LWD262314:LWD262410 MFZ262314:MFZ262410 MPV262314:MPV262410 MZR262314:MZR262410 NJN262314:NJN262410 NTJ262314:NTJ262410 ODF262314:ODF262410 ONB262314:ONB262410 OWX262314:OWX262410 PGT262314:PGT262410 PQP262314:PQP262410 QAL262314:QAL262410 QKH262314:QKH262410 QUD262314:QUD262410 RDZ262314:RDZ262410 RNV262314:RNV262410 RXR262314:RXR262410 SHN262314:SHN262410 SRJ262314:SRJ262410 TBF262314:TBF262410 TLB262314:TLB262410 TUX262314:TUX262410 UET262314:UET262410 UOP262314:UOP262410 UYL262314:UYL262410 VIH262314:VIH262410 VSD262314:VSD262410 WBZ262314:WBZ262410 WLV262314:WLV262410 WVR262314:WVR262410 J327850:J327946 JF327850:JF327946 TB327850:TB327946 ACX327850:ACX327946 AMT327850:AMT327946 AWP327850:AWP327946 BGL327850:BGL327946 BQH327850:BQH327946 CAD327850:CAD327946 CJZ327850:CJZ327946 CTV327850:CTV327946 DDR327850:DDR327946 DNN327850:DNN327946 DXJ327850:DXJ327946 EHF327850:EHF327946 ERB327850:ERB327946 FAX327850:FAX327946 FKT327850:FKT327946 FUP327850:FUP327946 GEL327850:GEL327946 GOH327850:GOH327946 GYD327850:GYD327946 HHZ327850:HHZ327946 HRV327850:HRV327946 IBR327850:IBR327946 ILN327850:ILN327946 IVJ327850:IVJ327946 JFF327850:JFF327946 JPB327850:JPB327946 JYX327850:JYX327946 KIT327850:KIT327946 KSP327850:KSP327946 LCL327850:LCL327946 LMH327850:LMH327946 LWD327850:LWD327946 MFZ327850:MFZ327946 MPV327850:MPV327946 MZR327850:MZR327946 NJN327850:NJN327946 NTJ327850:NTJ327946 ODF327850:ODF327946 ONB327850:ONB327946 OWX327850:OWX327946 PGT327850:PGT327946 PQP327850:PQP327946 QAL327850:QAL327946 QKH327850:QKH327946 QUD327850:QUD327946 RDZ327850:RDZ327946 RNV327850:RNV327946 RXR327850:RXR327946 SHN327850:SHN327946 SRJ327850:SRJ327946 TBF327850:TBF327946 TLB327850:TLB327946 TUX327850:TUX327946 UET327850:UET327946 UOP327850:UOP327946 UYL327850:UYL327946 VIH327850:VIH327946 VSD327850:VSD327946 WBZ327850:WBZ327946 WLV327850:WLV327946 WVR327850:WVR327946 J393386:J393482 JF393386:JF393482 TB393386:TB393482 ACX393386:ACX393482 AMT393386:AMT393482 AWP393386:AWP393482 BGL393386:BGL393482 BQH393386:BQH393482 CAD393386:CAD393482 CJZ393386:CJZ393482 CTV393386:CTV393482 DDR393386:DDR393482 DNN393386:DNN393482 DXJ393386:DXJ393482 EHF393386:EHF393482 ERB393386:ERB393482 FAX393386:FAX393482 FKT393386:FKT393482 FUP393386:FUP393482 GEL393386:GEL393482 GOH393386:GOH393482 GYD393386:GYD393482 HHZ393386:HHZ393482 HRV393386:HRV393482 IBR393386:IBR393482 ILN393386:ILN393482 IVJ393386:IVJ393482 JFF393386:JFF393482 JPB393386:JPB393482 JYX393386:JYX393482 KIT393386:KIT393482 KSP393386:KSP393482 LCL393386:LCL393482 LMH393386:LMH393482 LWD393386:LWD393482 MFZ393386:MFZ393482 MPV393386:MPV393482 MZR393386:MZR393482 NJN393386:NJN393482 NTJ393386:NTJ393482 ODF393386:ODF393482 ONB393386:ONB393482 OWX393386:OWX393482 PGT393386:PGT393482 PQP393386:PQP393482 QAL393386:QAL393482 QKH393386:QKH393482 QUD393386:QUD393482 RDZ393386:RDZ393482 RNV393386:RNV393482 RXR393386:RXR393482 SHN393386:SHN393482 SRJ393386:SRJ393482 TBF393386:TBF393482 TLB393386:TLB393482 TUX393386:TUX393482 UET393386:UET393482 UOP393386:UOP393482 UYL393386:UYL393482 VIH393386:VIH393482 VSD393386:VSD393482 WBZ393386:WBZ393482 WLV393386:WLV393482 WVR393386:WVR393482 J458922:J459018 JF458922:JF459018 TB458922:TB459018 ACX458922:ACX459018 AMT458922:AMT459018 AWP458922:AWP459018 BGL458922:BGL459018 BQH458922:BQH459018 CAD458922:CAD459018 CJZ458922:CJZ459018 CTV458922:CTV459018 DDR458922:DDR459018 DNN458922:DNN459018 DXJ458922:DXJ459018 EHF458922:EHF459018 ERB458922:ERB459018 FAX458922:FAX459018 FKT458922:FKT459018 FUP458922:FUP459018 GEL458922:GEL459018 GOH458922:GOH459018 GYD458922:GYD459018 HHZ458922:HHZ459018 HRV458922:HRV459018 IBR458922:IBR459018 ILN458922:ILN459018 IVJ458922:IVJ459018 JFF458922:JFF459018 JPB458922:JPB459018 JYX458922:JYX459018 KIT458922:KIT459018 KSP458922:KSP459018 LCL458922:LCL459018 LMH458922:LMH459018 LWD458922:LWD459018 MFZ458922:MFZ459018 MPV458922:MPV459018 MZR458922:MZR459018 NJN458922:NJN459018 NTJ458922:NTJ459018 ODF458922:ODF459018 ONB458922:ONB459018 OWX458922:OWX459018 PGT458922:PGT459018 PQP458922:PQP459018 QAL458922:QAL459018 QKH458922:QKH459018 QUD458922:QUD459018 RDZ458922:RDZ459018 RNV458922:RNV459018 RXR458922:RXR459018 SHN458922:SHN459018 SRJ458922:SRJ459018 TBF458922:TBF459018 TLB458922:TLB459018 TUX458922:TUX459018 UET458922:UET459018 UOP458922:UOP459018 UYL458922:UYL459018 VIH458922:VIH459018 VSD458922:VSD459018 WBZ458922:WBZ459018 WLV458922:WLV459018 WVR458922:WVR459018 J524458:J524554 JF524458:JF524554 TB524458:TB524554 ACX524458:ACX524554 AMT524458:AMT524554 AWP524458:AWP524554 BGL524458:BGL524554 BQH524458:BQH524554 CAD524458:CAD524554 CJZ524458:CJZ524554 CTV524458:CTV524554 DDR524458:DDR524554 DNN524458:DNN524554 DXJ524458:DXJ524554 EHF524458:EHF524554 ERB524458:ERB524554 FAX524458:FAX524554 FKT524458:FKT524554 FUP524458:FUP524554 GEL524458:GEL524554 GOH524458:GOH524554 GYD524458:GYD524554 HHZ524458:HHZ524554 HRV524458:HRV524554 IBR524458:IBR524554 ILN524458:ILN524554 IVJ524458:IVJ524554 JFF524458:JFF524554 JPB524458:JPB524554 JYX524458:JYX524554 KIT524458:KIT524554 KSP524458:KSP524554 LCL524458:LCL524554 LMH524458:LMH524554 LWD524458:LWD524554 MFZ524458:MFZ524554 MPV524458:MPV524554 MZR524458:MZR524554 NJN524458:NJN524554 NTJ524458:NTJ524554 ODF524458:ODF524554 ONB524458:ONB524554 OWX524458:OWX524554 PGT524458:PGT524554 PQP524458:PQP524554 QAL524458:QAL524554 QKH524458:QKH524554 QUD524458:QUD524554 RDZ524458:RDZ524554 RNV524458:RNV524554 RXR524458:RXR524554 SHN524458:SHN524554 SRJ524458:SRJ524554 TBF524458:TBF524554 TLB524458:TLB524554 TUX524458:TUX524554 UET524458:UET524554 UOP524458:UOP524554 UYL524458:UYL524554 VIH524458:VIH524554 VSD524458:VSD524554 WBZ524458:WBZ524554 WLV524458:WLV524554 WVR524458:WVR524554 J589994:J590090 JF589994:JF590090 TB589994:TB590090 ACX589994:ACX590090 AMT589994:AMT590090 AWP589994:AWP590090 BGL589994:BGL590090 BQH589994:BQH590090 CAD589994:CAD590090 CJZ589994:CJZ590090 CTV589994:CTV590090 DDR589994:DDR590090 DNN589994:DNN590090 DXJ589994:DXJ590090 EHF589994:EHF590090 ERB589994:ERB590090 FAX589994:FAX590090 FKT589994:FKT590090 FUP589994:FUP590090 GEL589994:GEL590090 GOH589994:GOH590090 GYD589994:GYD590090 HHZ589994:HHZ590090 HRV589994:HRV590090 IBR589994:IBR590090 ILN589994:ILN590090 IVJ589994:IVJ590090 JFF589994:JFF590090 JPB589994:JPB590090 JYX589994:JYX590090 KIT589994:KIT590090 KSP589994:KSP590090 LCL589994:LCL590090 LMH589994:LMH590090 LWD589994:LWD590090 MFZ589994:MFZ590090 MPV589994:MPV590090 MZR589994:MZR590090 NJN589994:NJN590090 NTJ589994:NTJ590090 ODF589994:ODF590090 ONB589994:ONB590090 OWX589994:OWX590090 PGT589994:PGT590090 PQP589994:PQP590090 QAL589994:QAL590090 QKH589994:QKH590090 QUD589994:QUD590090 RDZ589994:RDZ590090 RNV589994:RNV590090 RXR589994:RXR590090 SHN589994:SHN590090 SRJ589994:SRJ590090 TBF589994:TBF590090 TLB589994:TLB590090 TUX589994:TUX590090 UET589994:UET590090 UOP589994:UOP590090 UYL589994:UYL590090 VIH589994:VIH590090 VSD589994:VSD590090 WBZ589994:WBZ590090 WLV589994:WLV590090 WVR589994:WVR590090 J655530:J655626 JF655530:JF655626 TB655530:TB655626 ACX655530:ACX655626 AMT655530:AMT655626 AWP655530:AWP655626 BGL655530:BGL655626 BQH655530:BQH655626 CAD655530:CAD655626 CJZ655530:CJZ655626 CTV655530:CTV655626 DDR655530:DDR655626 DNN655530:DNN655626 DXJ655530:DXJ655626 EHF655530:EHF655626 ERB655530:ERB655626 FAX655530:FAX655626 FKT655530:FKT655626 FUP655530:FUP655626 GEL655530:GEL655626 GOH655530:GOH655626 GYD655530:GYD655626 HHZ655530:HHZ655626 HRV655530:HRV655626 IBR655530:IBR655626 ILN655530:ILN655626 IVJ655530:IVJ655626 JFF655530:JFF655626 JPB655530:JPB655626 JYX655530:JYX655626 KIT655530:KIT655626 KSP655530:KSP655626 LCL655530:LCL655626 LMH655530:LMH655626 LWD655530:LWD655626 MFZ655530:MFZ655626 MPV655530:MPV655626 MZR655530:MZR655626 NJN655530:NJN655626 NTJ655530:NTJ655626 ODF655530:ODF655626 ONB655530:ONB655626 OWX655530:OWX655626 PGT655530:PGT655626 PQP655530:PQP655626 QAL655530:QAL655626 QKH655530:QKH655626 QUD655530:QUD655626 RDZ655530:RDZ655626 RNV655530:RNV655626 RXR655530:RXR655626 SHN655530:SHN655626 SRJ655530:SRJ655626 TBF655530:TBF655626 TLB655530:TLB655626 TUX655530:TUX655626 UET655530:UET655626 UOP655530:UOP655626 UYL655530:UYL655626 VIH655530:VIH655626 VSD655530:VSD655626 WBZ655530:WBZ655626 WLV655530:WLV655626 WVR655530:WVR655626 J721066:J721162 JF721066:JF721162 TB721066:TB721162 ACX721066:ACX721162 AMT721066:AMT721162 AWP721066:AWP721162 BGL721066:BGL721162 BQH721066:BQH721162 CAD721066:CAD721162 CJZ721066:CJZ721162 CTV721066:CTV721162 DDR721066:DDR721162 DNN721066:DNN721162 DXJ721066:DXJ721162 EHF721066:EHF721162 ERB721066:ERB721162 FAX721066:FAX721162 FKT721066:FKT721162 FUP721066:FUP721162 GEL721066:GEL721162 GOH721066:GOH721162 GYD721066:GYD721162 HHZ721066:HHZ721162 HRV721066:HRV721162 IBR721066:IBR721162 ILN721066:ILN721162 IVJ721066:IVJ721162 JFF721066:JFF721162 JPB721066:JPB721162 JYX721066:JYX721162 KIT721066:KIT721162 KSP721066:KSP721162 LCL721066:LCL721162 LMH721066:LMH721162 LWD721066:LWD721162 MFZ721066:MFZ721162 MPV721066:MPV721162 MZR721066:MZR721162 NJN721066:NJN721162 NTJ721066:NTJ721162 ODF721066:ODF721162 ONB721066:ONB721162 OWX721066:OWX721162 PGT721066:PGT721162 PQP721066:PQP721162 QAL721066:QAL721162 QKH721066:QKH721162 QUD721066:QUD721162 RDZ721066:RDZ721162 RNV721066:RNV721162 RXR721066:RXR721162 SHN721066:SHN721162 SRJ721066:SRJ721162 TBF721066:TBF721162 TLB721066:TLB721162 TUX721066:TUX721162 UET721066:UET721162 UOP721066:UOP721162 UYL721066:UYL721162 VIH721066:VIH721162 VSD721066:VSD721162 WBZ721066:WBZ721162 WLV721066:WLV721162 WVR721066:WVR721162 J786602:J786698 JF786602:JF786698 TB786602:TB786698 ACX786602:ACX786698 AMT786602:AMT786698 AWP786602:AWP786698 BGL786602:BGL786698 BQH786602:BQH786698 CAD786602:CAD786698 CJZ786602:CJZ786698 CTV786602:CTV786698 DDR786602:DDR786698 DNN786602:DNN786698 DXJ786602:DXJ786698 EHF786602:EHF786698 ERB786602:ERB786698 FAX786602:FAX786698 FKT786602:FKT786698 FUP786602:FUP786698 GEL786602:GEL786698 GOH786602:GOH786698 GYD786602:GYD786698 HHZ786602:HHZ786698 HRV786602:HRV786698 IBR786602:IBR786698 ILN786602:ILN786698 IVJ786602:IVJ786698 JFF786602:JFF786698 JPB786602:JPB786698 JYX786602:JYX786698 KIT786602:KIT786698 KSP786602:KSP786698 LCL786602:LCL786698 LMH786602:LMH786698 LWD786602:LWD786698 MFZ786602:MFZ786698 MPV786602:MPV786698 MZR786602:MZR786698 NJN786602:NJN786698 NTJ786602:NTJ786698 ODF786602:ODF786698 ONB786602:ONB786698 OWX786602:OWX786698 PGT786602:PGT786698 PQP786602:PQP786698 QAL786602:QAL786698 QKH786602:QKH786698 QUD786602:QUD786698 RDZ786602:RDZ786698 RNV786602:RNV786698 RXR786602:RXR786698 SHN786602:SHN786698 SRJ786602:SRJ786698 TBF786602:TBF786698 TLB786602:TLB786698 TUX786602:TUX786698 UET786602:UET786698 UOP786602:UOP786698 UYL786602:UYL786698 VIH786602:VIH786698 VSD786602:VSD786698 WBZ786602:WBZ786698 WLV786602:WLV786698 WVR786602:WVR786698 J852138:J852234 JF852138:JF852234 TB852138:TB852234 ACX852138:ACX852234 AMT852138:AMT852234 AWP852138:AWP852234 BGL852138:BGL852234 BQH852138:BQH852234 CAD852138:CAD852234 CJZ852138:CJZ852234 CTV852138:CTV852234 DDR852138:DDR852234 DNN852138:DNN852234 DXJ852138:DXJ852234 EHF852138:EHF852234 ERB852138:ERB852234 FAX852138:FAX852234 FKT852138:FKT852234 FUP852138:FUP852234 GEL852138:GEL852234 GOH852138:GOH852234 GYD852138:GYD852234 HHZ852138:HHZ852234 HRV852138:HRV852234 IBR852138:IBR852234 ILN852138:ILN852234 IVJ852138:IVJ852234 JFF852138:JFF852234 JPB852138:JPB852234 JYX852138:JYX852234 KIT852138:KIT852234 KSP852138:KSP852234 LCL852138:LCL852234 LMH852138:LMH852234 LWD852138:LWD852234 MFZ852138:MFZ852234 MPV852138:MPV852234 MZR852138:MZR852234 NJN852138:NJN852234 NTJ852138:NTJ852234 ODF852138:ODF852234 ONB852138:ONB852234 OWX852138:OWX852234 PGT852138:PGT852234 PQP852138:PQP852234 QAL852138:QAL852234 QKH852138:QKH852234 QUD852138:QUD852234 RDZ852138:RDZ852234 RNV852138:RNV852234 RXR852138:RXR852234 SHN852138:SHN852234 SRJ852138:SRJ852234 TBF852138:TBF852234 TLB852138:TLB852234 TUX852138:TUX852234 UET852138:UET852234 UOP852138:UOP852234 UYL852138:UYL852234 VIH852138:VIH852234 VSD852138:VSD852234 WBZ852138:WBZ852234 WLV852138:WLV852234 WVR852138:WVR852234 J917674:J917770 JF917674:JF917770 TB917674:TB917770 ACX917674:ACX917770 AMT917674:AMT917770 AWP917674:AWP917770 BGL917674:BGL917770 BQH917674:BQH917770 CAD917674:CAD917770 CJZ917674:CJZ917770 CTV917674:CTV917770 DDR917674:DDR917770 DNN917674:DNN917770 DXJ917674:DXJ917770 EHF917674:EHF917770 ERB917674:ERB917770 FAX917674:FAX917770 FKT917674:FKT917770 FUP917674:FUP917770 GEL917674:GEL917770 GOH917674:GOH917770 GYD917674:GYD917770 HHZ917674:HHZ917770 HRV917674:HRV917770 IBR917674:IBR917770 ILN917674:ILN917770 IVJ917674:IVJ917770 JFF917674:JFF917770 JPB917674:JPB917770 JYX917674:JYX917770 KIT917674:KIT917770 KSP917674:KSP917770 LCL917674:LCL917770 LMH917674:LMH917770 LWD917674:LWD917770 MFZ917674:MFZ917770 MPV917674:MPV917770 MZR917674:MZR917770 NJN917674:NJN917770 NTJ917674:NTJ917770 ODF917674:ODF917770 ONB917674:ONB917770 OWX917674:OWX917770 PGT917674:PGT917770 PQP917674:PQP917770 QAL917674:QAL917770 QKH917674:QKH917770 QUD917674:QUD917770 RDZ917674:RDZ917770 RNV917674:RNV917770 RXR917674:RXR917770 SHN917674:SHN917770 SRJ917674:SRJ917770 TBF917674:TBF917770 TLB917674:TLB917770 TUX917674:TUX917770 UET917674:UET917770 UOP917674:UOP917770 UYL917674:UYL917770 VIH917674:VIH917770 VSD917674:VSD917770 WBZ917674:WBZ917770 WLV917674:WLV917770 WVR917674:WVR917770 J983210:J983306 JF983210:JF983306 TB983210:TB983306 ACX983210:ACX983306 AMT983210:AMT983306 AWP983210:AWP983306 BGL983210:BGL983306 BQH983210:BQH983306 CAD983210:CAD983306 CJZ983210:CJZ983306 CTV983210:CTV983306 DDR983210:DDR983306 DNN983210:DNN983306 DXJ983210:DXJ983306 EHF983210:EHF983306 ERB983210:ERB983306 FAX983210:FAX983306 FKT983210:FKT983306 FUP983210:FUP983306 GEL983210:GEL983306 GOH983210:GOH983306 GYD983210:GYD983306 HHZ983210:HHZ983306 HRV983210:HRV983306 IBR983210:IBR983306 ILN983210:ILN983306 IVJ983210:IVJ983306 JFF983210:JFF983306 JPB983210:JPB983306 JYX983210:JYX983306 KIT983210:KIT983306 KSP983210:KSP983306 LCL983210:LCL983306 LMH983210:LMH983306 LWD983210:LWD983306 MFZ983210:MFZ983306 MPV983210:MPV983306 MZR983210:MZR983306 NJN983210:NJN983306 NTJ983210:NTJ983306 ODF983210:ODF983306 ONB983210:ONB983306 OWX983210:OWX983306 PGT983210:PGT983306 PQP983210:PQP983306 QAL983210:QAL983306 QKH983210:QKH983306 QUD983210:QUD983306 RDZ983210:RDZ983306 RNV983210:RNV983306 RXR983210:RXR983306 SHN983210:SHN983306 SRJ983210:SRJ983306 TBF983210:TBF983306 TLB983210:TLB983306 TUX983210:TUX983306 UET983210:UET983306 UOP983210:UOP983306 UYL983210:UYL983306 VIH983210:VIH983306 VSD983210:VSD983306 WBZ983210:WBZ983306 WLV983210:WLV983306 WVR983210:WVR983306 R169:R242 JN169:JN242 TJ169:TJ242 ADF169:ADF242 ANB169:ANB242 AWX169:AWX242 BGT169:BGT242 BQP169:BQP242 CAL169:CAL242 CKH169:CKH242 CUD169:CUD242 DDZ169:DDZ242 DNV169:DNV242 DXR169:DXR242 EHN169:EHN242 ERJ169:ERJ242 FBF169:FBF242 FLB169:FLB242 FUX169:FUX242 GET169:GET242 GOP169:GOP242 GYL169:GYL242 HIH169:HIH242 HSD169:HSD242 IBZ169:IBZ242 ILV169:ILV242 IVR169:IVR242 JFN169:JFN242 JPJ169:JPJ242 JZF169:JZF242 KJB169:KJB242 KSX169:KSX242 LCT169:LCT242 LMP169:LMP242 LWL169:LWL242 MGH169:MGH242 MQD169:MQD242 MZZ169:MZZ242 NJV169:NJV242 NTR169:NTR242 ODN169:ODN242 ONJ169:ONJ242 OXF169:OXF242 PHB169:PHB242 PQX169:PQX242 QAT169:QAT242 QKP169:QKP242 QUL169:QUL242 REH169:REH242 ROD169:ROD242 RXZ169:RXZ242 SHV169:SHV242 SRR169:SRR242 TBN169:TBN242 TLJ169:TLJ242 TVF169:TVF242 UFB169:UFB242 UOX169:UOX242 UYT169:UYT242 VIP169:VIP242 VSL169:VSL242 WCH169:WCH242 WMD169:WMD242 WVZ169:WVZ242 R65705:R65778 JN65705:JN65778 TJ65705:TJ65778 ADF65705:ADF65778 ANB65705:ANB65778 AWX65705:AWX65778 BGT65705:BGT65778 BQP65705:BQP65778 CAL65705:CAL65778 CKH65705:CKH65778 CUD65705:CUD65778 DDZ65705:DDZ65778 DNV65705:DNV65778 DXR65705:DXR65778 EHN65705:EHN65778 ERJ65705:ERJ65778 FBF65705:FBF65778 FLB65705:FLB65778 FUX65705:FUX65778 GET65705:GET65778 GOP65705:GOP65778 GYL65705:GYL65778 HIH65705:HIH65778 HSD65705:HSD65778 IBZ65705:IBZ65778 ILV65705:ILV65778 IVR65705:IVR65778 JFN65705:JFN65778 JPJ65705:JPJ65778 JZF65705:JZF65778 KJB65705:KJB65778 KSX65705:KSX65778 LCT65705:LCT65778 LMP65705:LMP65778 LWL65705:LWL65778 MGH65705:MGH65778 MQD65705:MQD65778 MZZ65705:MZZ65778 NJV65705:NJV65778 NTR65705:NTR65778 ODN65705:ODN65778 ONJ65705:ONJ65778 OXF65705:OXF65778 PHB65705:PHB65778 PQX65705:PQX65778 QAT65705:QAT65778 QKP65705:QKP65778 QUL65705:QUL65778 REH65705:REH65778 ROD65705:ROD65778 RXZ65705:RXZ65778 SHV65705:SHV65778 SRR65705:SRR65778 TBN65705:TBN65778 TLJ65705:TLJ65778 TVF65705:TVF65778 UFB65705:UFB65778 UOX65705:UOX65778 UYT65705:UYT65778 VIP65705:VIP65778 VSL65705:VSL65778 WCH65705:WCH65778 WMD65705:WMD65778 WVZ65705:WVZ65778 R131241:R131314 JN131241:JN131314 TJ131241:TJ131314 ADF131241:ADF131314 ANB131241:ANB131314 AWX131241:AWX131314 BGT131241:BGT131314 BQP131241:BQP131314 CAL131241:CAL131314 CKH131241:CKH131314 CUD131241:CUD131314 DDZ131241:DDZ131314 DNV131241:DNV131314 DXR131241:DXR131314 EHN131241:EHN131314 ERJ131241:ERJ131314 FBF131241:FBF131314 FLB131241:FLB131314 FUX131241:FUX131314 GET131241:GET131314 GOP131241:GOP131314 GYL131241:GYL131314 HIH131241:HIH131314 HSD131241:HSD131314 IBZ131241:IBZ131314 ILV131241:ILV131314 IVR131241:IVR131314 JFN131241:JFN131314 JPJ131241:JPJ131314 JZF131241:JZF131314 KJB131241:KJB131314 KSX131241:KSX131314 LCT131241:LCT131314 LMP131241:LMP131314 LWL131241:LWL131314 MGH131241:MGH131314 MQD131241:MQD131314 MZZ131241:MZZ131314 NJV131241:NJV131314 NTR131241:NTR131314 ODN131241:ODN131314 ONJ131241:ONJ131314 OXF131241:OXF131314 PHB131241:PHB131314 PQX131241:PQX131314 QAT131241:QAT131314 QKP131241:QKP131314 QUL131241:QUL131314 REH131241:REH131314 ROD131241:ROD131314 RXZ131241:RXZ131314 SHV131241:SHV131314 SRR131241:SRR131314 TBN131241:TBN131314 TLJ131241:TLJ131314 TVF131241:TVF131314 UFB131241:UFB131314 UOX131241:UOX131314 UYT131241:UYT131314 VIP131241:VIP131314 VSL131241:VSL131314 WCH131241:WCH131314 WMD131241:WMD131314 WVZ131241:WVZ131314 R196777:R196850 JN196777:JN196850 TJ196777:TJ196850 ADF196777:ADF196850 ANB196777:ANB196850 AWX196777:AWX196850 BGT196777:BGT196850 BQP196777:BQP196850 CAL196777:CAL196850 CKH196777:CKH196850 CUD196777:CUD196850 DDZ196777:DDZ196850 DNV196777:DNV196850 DXR196777:DXR196850 EHN196777:EHN196850 ERJ196777:ERJ196850 FBF196777:FBF196850 FLB196777:FLB196850 FUX196777:FUX196850 GET196777:GET196850 GOP196777:GOP196850 GYL196777:GYL196850 HIH196777:HIH196850 HSD196777:HSD196850 IBZ196777:IBZ196850 ILV196777:ILV196850 IVR196777:IVR196850 JFN196777:JFN196850 JPJ196777:JPJ196850 JZF196777:JZF196850 KJB196777:KJB196850 KSX196777:KSX196850 LCT196777:LCT196850 LMP196777:LMP196850 LWL196777:LWL196850 MGH196777:MGH196850 MQD196777:MQD196850 MZZ196777:MZZ196850 NJV196777:NJV196850 NTR196777:NTR196850 ODN196777:ODN196850 ONJ196777:ONJ196850 OXF196777:OXF196850 PHB196777:PHB196850 PQX196777:PQX196850 QAT196777:QAT196850 QKP196777:QKP196850 QUL196777:QUL196850 REH196777:REH196850 ROD196777:ROD196850 RXZ196777:RXZ196850 SHV196777:SHV196850 SRR196777:SRR196850 TBN196777:TBN196850 TLJ196777:TLJ196850 TVF196777:TVF196850 UFB196777:UFB196850 UOX196777:UOX196850 UYT196777:UYT196850 VIP196777:VIP196850 VSL196777:VSL196850 WCH196777:WCH196850 WMD196777:WMD196850 WVZ196777:WVZ196850 R262313:R262386 JN262313:JN262386 TJ262313:TJ262386 ADF262313:ADF262386 ANB262313:ANB262386 AWX262313:AWX262386 BGT262313:BGT262386 BQP262313:BQP262386 CAL262313:CAL262386 CKH262313:CKH262386 CUD262313:CUD262386 DDZ262313:DDZ262386 DNV262313:DNV262386 DXR262313:DXR262386 EHN262313:EHN262386 ERJ262313:ERJ262386 FBF262313:FBF262386 FLB262313:FLB262386 FUX262313:FUX262386 GET262313:GET262386 GOP262313:GOP262386 GYL262313:GYL262386 HIH262313:HIH262386 HSD262313:HSD262386 IBZ262313:IBZ262386 ILV262313:ILV262386 IVR262313:IVR262386 JFN262313:JFN262386 JPJ262313:JPJ262386 JZF262313:JZF262386 KJB262313:KJB262386 KSX262313:KSX262386 LCT262313:LCT262386 LMP262313:LMP262386 LWL262313:LWL262386 MGH262313:MGH262386 MQD262313:MQD262386 MZZ262313:MZZ262386 NJV262313:NJV262386 NTR262313:NTR262386 ODN262313:ODN262386 ONJ262313:ONJ262386 OXF262313:OXF262386 PHB262313:PHB262386 PQX262313:PQX262386 QAT262313:QAT262386 QKP262313:QKP262386 QUL262313:QUL262386 REH262313:REH262386 ROD262313:ROD262386 RXZ262313:RXZ262386 SHV262313:SHV262386 SRR262313:SRR262386 TBN262313:TBN262386 TLJ262313:TLJ262386 TVF262313:TVF262386 UFB262313:UFB262386 UOX262313:UOX262386 UYT262313:UYT262386 VIP262313:VIP262386 VSL262313:VSL262386 WCH262313:WCH262386 WMD262313:WMD262386 WVZ262313:WVZ262386 R327849:R327922 JN327849:JN327922 TJ327849:TJ327922 ADF327849:ADF327922 ANB327849:ANB327922 AWX327849:AWX327922 BGT327849:BGT327922 BQP327849:BQP327922 CAL327849:CAL327922 CKH327849:CKH327922 CUD327849:CUD327922 DDZ327849:DDZ327922 DNV327849:DNV327922 DXR327849:DXR327922 EHN327849:EHN327922 ERJ327849:ERJ327922 FBF327849:FBF327922 FLB327849:FLB327922 FUX327849:FUX327922 GET327849:GET327922 GOP327849:GOP327922 GYL327849:GYL327922 HIH327849:HIH327922 HSD327849:HSD327922 IBZ327849:IBZ327922 ILV327849:ILV327922 IVR327849:IVR327922 JFN327849:JFN327922 JPJ327849:JPJ327922 JZF327849:JZF327922 KJB327849:KJB327922 KSX327849:KSX327922 LCT327849:LCT327922 LMP327849:LMP327922 LWL327849:LWL327922 MGH327849:MGH327922 MQD327849:MQD327922 MZZ327849:MZZ327922 NJV327849:NJV327922 NTR327849:NTR327922 ODN327849:ODN327922 ONJ327849:ONJ327922 OXF327849:OXF327922 PHB327849:PHB327922 PQX327849:PQX327922 QAT327849:QAT327922 QKP327849:QKP327922 QUL327849:QUL327922 REH327849:REH327922 ROD327849:ROD327922 RXZ327849:RXZ327922 SHV327849:SHV327922 SRR327849:SRR327922 TBN327849:TBN327922 TLJ327849:TLJ327922 TVF327849:TVF327922 UFB327849:UFB327922 UOX327849:UOX327922 UYT327849:UYT327922 VIP327849:VIP327922 VSL327849:VSL327922 WCH327849:WCH327922 WMD327849:WMD327922 WVZ327849:WVZ327922 R393385:R393458 JN393385:JN393458 TJ393385:TJ393458 ADF393385:ADF393458 ANB393385:ANB393458 AWX393385:AWX393458 BGT393385:BGT393458 BQP393385:BQP393458 CAL393385:CAL393458 CKH393385:CKH393458 CUD393385:CUD393458 DDZ393385:DDZ393458 DNV393385:DNV393458 DXR393385:DXR393458 EHN393385:EHN393458 ERJ393385:ERJ393458 FBF393385:FBF393458 FLB393385:FLB393458 FUX393385:FUX393458 GET393385:GET393458 GOP393385:GOP393458 GYL393385:GYL393458 HIH393385:HIH393458 HSD393385:HSD393458 IBZ393385:IBZ393458 ILV393385:ILV393458 IVR393385:IVR393458 JFN393385:JFN393458 JPJ393385:JPJ393458 JZF393385:JZF393458 KJB393385:KJB393458 KSX393385:KSX393458 LCT393385:LCT393458 LMP393385:LMP393458 LWL393385:LWL393458 MGH393385:MGH393458 MQD393385:MQD393458 MZZ393385:MZZ393458 NJV393385:NJV393458 NTR393385:NTR393458 ODN393385:ODN393458 ONJ393385:ONJ393458 OXF393385:OXF393458 PHB393385:PHB393458 PQX393385:PQX393458 QAT393385:QAT393458 QKP393385:QKP393458 QUL393385:QUL393458 REH393385:REH393458 ROD393385:ROD393458 RXZ393385:RXZ393458 SHV393385:SHV393458 SRR393385:SRR393458 TBN393385:TBN393458 TLJ393385:TLJ393458 TVF393385:TVF393458 UFB393385:UFB393458 UOX393385:UOX393458 UYT393385:UYT393458 VIP393385:VIP393458 VSL393385:VSL393458 WCH393385:WCH393458 WMD393385:WMD393458 WVZ393385:WVZ393458 R458921:R458994 JN458921:JN458994 TJ458921:TJ458994 ADF458921:ADF458994 ANB458921:ANB458994 AWX458921:AWX458994 BGT458921:BGT458994 BQP458921:BQP458994 CAL458921:CAL458994 CKH458921:CKH458994 CUD458921:CUD458994 DDZ458921:DDZ458994 DNV458921:DNV458994 DXR458921:DXR458994 EHN458921:EHN458994 ERJ458921:ERJ458994 FBF458921:FBF458994 FLB458921:FLB458994 FUX458921:FUX458994 GET458921:GET458994 GOP458921:GOP458994 GYL458921:GYL458994 HIH458921:HIH458994 HSD458921:HSD458994 IBZ458921:IBZ458994 ILV458921:ILV458994 IVR458921:IVR458994 JFN458921:JFN458994 JPJ458921:JPJ458994 JZF458921:JZF458994 KJB458921:KJB458994 KSX458921:KSX458994 LCT458921:LCT458994 LMP458921:LMP458994 LWL458921:LWL458994 MGH458921:MGH458994 MQD458921:MQD458994 MZZ458921:MZZ458994 NJV458921:NJV458994 NTR458921:NTR458994 ODN458921:ODN458994 ONJ458921:ONJ458994 OXF458921:OXF458994 PHB458921:PHB458994 PQX458921:PQX458994 QAT458921:QAT458994 QKP458921:QKP458994 QUL458921:QUL458994 REH458921:REH458994 ROD458921:ROD458994 RXZ458921:RXZ458994 SHV458921:SHV458994 SRR458921:SRR458994 TBN458921:TBN458994 TLJ458921:TLJ458994 TVF458921:TVF458994 UFB458921:UFB458994 UOX458921:UOX458994 UYT458921:UYT458994 VIP458921:VIP458994 VSL458921:VSL458994 WCH458921:WCH458994 WMD458921:WMD458994 WVZ458921:WVZ458994 R524457:R524530 JN524457:JN524530 TJ524457:TJ524530 ADF524457:ADF524530 ANB524457:ANB524530 AWX524457:AWX524530 BGT524457:BGT524530 BQP524457:BQP524530 CAL524457:CAL524530 CKH524457:CKH524530 CUD524457:CUD524530 DDZ524457:DDZ524530 DNV524457:DNV524530 DXR524457:DXR524530 EHN524457:EHN524530 ERJ524457:ERJ524530 FBF524457:FBF524530 FLB524457:FLB524530 FUX524457:FUX524530 GET524457:GET524530 GOP524457:GOP524530 GYL524457:GYL524530 HIH524457:HIH524530 HSD524457:HSD524530 IBZ524457:IBZ524530 ILV524457:ILV524530 IVR524457:IVR524530 JFN524457:JFN524530 JPJ524457:JPJ524530 JZF524457:JZF524530 KJB524457:KJB524530 KSX524457:KSX524530 LCT524457:LCT524530 LMP524457:LMP524530 LWL524457:LWL524530 MGH524457:MGH524530 MQD524457:MQD524530 MZZ524457:MZZ524530 NJV524457:NJV524530 NTR524457:NTR524530 ODN524457:ODN524530 ONJ524457:ONJ524530 OXF524457:OXF524530 PHB524457:PHB524530 PQX524457:PQX524530 QAT524457:QAT524530 QKP524457:QKP524530 QUL524457:QUL524530 REH524457:REH524530 ROD524457:ROD524530 RXZ524457:RXZ524530 SHV524457:SHV524530 SRR524457:SRR524530 TBN524457:TBN524530 TLJ524457:TLJ524530 TVF524457:TVF524530 UFB524457:UFB524530 UOX524457:UOX524530 UYT524457:UYT524530 VIP524457:VIP524530 VSL524457:VSL524530 WCH524457:WCH524530 WMD524457:WMD524530 WVZ524457:WVZ524530 R589993:R590066 JN589993:JN590066 TJ589993:TJ590066 ADF589993:ADF590066 ANB589993:ANB590066 AWX589993:AWX590066 BGT589993:BGT590066 BQP589993:BQP590066 CAL589993:CAL590066 CKH589993:CKH590066 CUD589993:CUD590066 DDZ589993:DDZ590066 DNV589993:DNV590066 DXR589993:DXR590066 EHN589993:EHN590066 ERJ589993:ERJ590066 FBF589993:FBF590066 FLB589993:FLB590066 FUX589993:FUX590066 GET589993:GET590066 GOP589993:GOP590066 GYL589993:GYL590066 HIH589993:HIH590066 HSD589993:HSD590066 IBZ589993:IBZ590066 ILV589993:ILV590066 IVR589993:IVR590066 JFN589993:JFN590066 JPJ589993:JPJ590066 JZF589993:JZF590066 KJB589993:KJB590066 KSX589993:KSX590066 LCT589993:LCT590066 LMP589993:LMP590066 LWL589993:LWL590066 MGH589993:MGH590066 MQD589993:MQD590066 MZZ589993:MZZ590066 NJV589993:NJV590066 NTR589993:NTR590066 ODN589993:ODN590066 ONJ589993:ONJ590066 OXF589993:OXF590066 PHB589993:PHB590066 PQX589993:PQX590066 QAT589993:QAT590066 QKP589993:QKP590066 QUL589993:QUL590066 REH589993:REH590066 ROD589993:ROD590066 RXZ589993:RXZ590066 SHV589993:SHV590066 SRR589993:SRR590066 TBN589993:TBN590066 TLJ589993:TLJ590066 TVF589993:TVF590066 UFB589993:UFB590066 UOX589993:UOX590066 UYT589993:UYT590066 VIP589993:VIP590066 VSL589993:VSL590066 WCH589993:WCH590066 WMD589993:WMD590066 WVZ589993:WVZ590066 R655529:R655602 JN655529:JN655602 TJ655529:TJ655602 ADF655529:ADF655602 ANB655529:ANB655602 AWX655529:AWX655602 BGT655529:BGT655602 BQP655529:BQP655602 CAL655529:CAL655602 CKH655529:CKH655602 CUD655529:CUD655602 DDZ655529:DDZ655602 DNV655529:DNV655602 DXR655529:DXR655602 EHN655529:EHN655602 ERJ655529:ERJ655602 FBF655529:FBF655602 FLB655529:FLB655602 FUX655529:FUX655602 GET655529:GET655602 GOP655529:GOP655602 GYL655529:GYL655602 HIH655529:HIH655602 HSD655529:HSD655602 IBZ655529:IBZ655602 ILV655529:ILV655602 IVR655529:IVR655602 JFN655529:JFN655602 JPJ655529:JPJ655602 JZF655529:JZF655602 KJB655529:KJB655602 KSX655529:KSX655602 LCT655529:LCT655602 LMP655529:LMP655602 LWL655529:LWL655602 MGH655529:MGH655602 MQD655529:MQD655602 MZZ655529:MZZ655602 NJV655529:NJV655602 NTR655529:NTR655602 ODN655529:ODN655602 ONJ655529:ONJ655602 OXF655529:OXF655602 PHB655529:PHB655602 PQX655529:PQX655602 QAT655529:QAT655602 QKP655529:QKP655602 QUL655529:QUL655602 REH655529:REH655602 ROD655529:ROD655602 RXZ655529:RXZ655602 SHV655529:SHV655602 SRR655529:SRR655602 TBN655529:TBN655602 TLJ655529:TLJ655602 TVF655529:TVF655602 UFB655529:UFB655602 UOX655529:UOX655602 UYT655529:UYT655602 VIP655529:VIP655602 VSL655529:VSL655602 WCH655529:WCH655602 WMD655529:WMD655602 WVZ655529:WVZ655602 R721065:R721138 JN721065:JN721138 TJ721065:TJ721138 ADF721065:ADF721138 ANB721065:ANB721138 AWX721065:AWX721138 BGT721065:BGT721138 BQP721065:BQP721138 CAL721065:CAL721138 CKH721065:CKH721138 CUD721065:CUD721138 DDZ721065:DDZ721138 DNV721065:DNV721138 DXR721065:DXR721138 EHN721065:EHN721138 ERJ721065:ERJ721138 FBF721065:FBF721138 FLB721065:FLB721138 FUX721065:FUX721138 GET721065:GET721138 GOP721065:GOP721138 GYL721065:GYL721138 HIH721065:HIH721138 HSD721065:HSD721138 IBZ721065:IBZ721138 ILV721065:ILV721138 IVR721065:IVR721138 JFN721065:JFN721138 JPJ721065:JPJ721138 JZF721065:JZF721138 KJB721065:KJB721138 KSX721065:KSX721138 LCT721065:LCT721138 LMP721065:LMP721138 LWL721065:LWL721138 MGH721065:MGH721138 MQD721065:MQD721138 MZZ721065:MZZ721138 NJV721065:NJV721138 NTR721065:NTR721138 ODN721065:ODN721138 ONJ721065:ONJ721138 OXF721065:OXF721138 PHB721065:PHB721138 PQX721065:PQX721138 QAT721065:QAT721138 QKP721065:QKP721138 QUL721065:QUL721138 REH721065:REH721138 ROD721065:ROD721138 RXZ721065:RXZ721138 SHV721065:SHV721138 SRR721065:SRR721138 TBN721065:TBN721138 TLJ721065:TLJ721138 TVF721065:TVF721138 UFB721065:UFB721138 UOX721065:UOX721138 UYT721065:UYT721138 VIP721065:VIP721138 VSL721065:VSL721138 WCH721065:WCH721138 WMD721065:WMD721138 WVZ721065:WVZ721138 R786601:R786674 JN786601:JN786674 TJ786601:TJ786674 ADF786601:ADF786674 ANB786601:ANB786674 AWX786601:AWX786674 BGT786601:BGT786674 BQP786601:BQP786674 CAL786601:CAL786674 CKH786601:CKH786674 CUD786601:CUD786674 DDZ786601:DDZ786674 DNV786601:DNV786674 DXR786601:DXR786674 EHN786601:EHN786674 ERJ786601:ERJ786674 FBF786601:FBF786674 FLB786601:FLB786674 FUX786601:FUX786674 GET786601:GET786674 GOP786601:GOP786674 GYL786601:GYL786674 HIH786601:HIH786674 HSD786601:HSD786674 IBZ786601:IBZ786674 ILV786601:ILV786674 IVR786601:IVR786674 JFN786601:JFN786674 JPJ786601:JPJ786674 JZF786601:JZF786674 KJB786601:KJB786674 KSX786601:KSX786674 LCT786601:LCT786674 LMP786601:LMP786674 LWL786601:LWL786674 MGH786601:MGH786674 MQD786601:MQD786674 MZZ786601:MZZ786674 NJV786601:NJV786674 NTR786601:NTR786674 ODN786601:ODN786674 ONJ786601:ONJ786674 OXF786601:OXF786674 PHB786601:PHB786674 PQX786601:PQX786674 QAT786601:QAT786674 QKP786601:QKP786674 QUL786601:QUL786674 REH786601:REH786674 ROD786601:ROD786674 RXZ786601:RXZ786674 SHV786601:SHV786674 SRR786601:SRR786674 TBN786601:TBN786674 TLJ786601:TLJ786674 TVF786601:TVF786674 UFB786601:UFB786674 UOX786601:UOX786674 UYT786601:UYT786674 VIP786601:VIP786674 VSL786601:VSL786674 WCH786601:WCH786674 WMD786601:WMD786674 WVZ786601:WVZ786674 R852137:R852210 JN852137:JN852210 TJ852137:TJ852210 ADF852137:ADF852210 ANB852137:ANB852210 AWX852137:AWX852210 BGT852137:BGT852210 BQP852137:BQP852210 CAL852137:CAL852210 CKH852137:CKH852210 CUD852137:CUD852210 DDZ852137:DDZ852210 DNV852137:DNV852210 DXR852137:DXR852210 EHN852137:EHN852210 ERJ852137:ERJ852210 FBF852137:FBF852210 FLB852137:FLB852210 FUX852137:FUX852210 GET852137:GET852210 GOP852137:GOP852210 GYL852137:GYL852210 HIH852137:HIH852210 HSD852137:HSD852210 IBZ852137:IBZ852210 ILV852137:ILV852210 IVR852137:IVR852210 JFN852137:JFN852210 JPJ852137:JPJ852210 JZF852137:JZF852210 KJB852137:KJB852210 KSX852137:KSX852210 LCT852137:LCT852210 LMP852137:LMP852210 LWL852137:LWL852210 MGH852137:MGH852210 MQD852137:MQD852210 MZZ852137:MZZ852210 NJV852137:NJV852210 NTR852137:NTR852210 ODN852137:ODN852210 ONJ852137:ONJ852210 OXF852137:OXF852210 PHB852137:PHB852210 PQX852137:PQX852210 QAT852137:QAT852210 QKP852137:QKP852210 QUL852137:QUL852210 REH852137:REH852210 ROD852137:ROD852210 RXZ852137:RXZ852210 SHV852137:SHV852210 SRR852137:SRR852210 TBN852137:TBN852210 TLJ852137:TLJ852210 TVF852137:TVF852210 UFB852137:UFB852210 UOX852137:UOX852210 UYT852137:UYT852210 VIP852137:VIP852210 VSL852137:VSL852210 WCH852137:WCH852210 WMD852137:WMD852210 WVZ852137:WVZ852210 R917673:R917746 JN917673:JN917746 TJ917673:TJ917746 ADF917673:ADF917746 ANB917673:ANB917746 AWX917673:AWX917746 BGT917673:BGT917746 BQP917673:BQP917746 CAL917673:CAL917746 CKH917673:CKH917746 CUD917673:CUD917746 DDZ917673:DDZ917746 DNV917673:DNV917746 DXR917673:DXR917746 EHN917673:EHN917746 ERJ917673:ERJ917746 FBF917673:FBF917746 FLB917673:FLB917746 FUX917673:FUX917746 GET917673:GET917746 GOP917673:GOP917746 GYL917673:GYL917746 HIH917673:HIH917746 HSD917673:HSD917746 IBZ917673:IBZ917746 ILV917673:ILV917746 IVR917673:IVR917746 JFN917673:JFN917746 JPJ917673:JPJ917746 JZF917673:JZF917746 KJB917673:KJB917746 KSX917673:KSX917746 LCT917673:LCT917746 LMP917673:LMP917746 LWL917673:LWL917746 MGH917673:MGH917746 MQD917673:MQD917746 MZZ917673:MZZ917746 NJV917673:NJV917746 NTR917673:NTR917746 ODN917673:ODN917746 ONJ917673:ONJ917746 OXF917673:OXF917746 PHB917673:PHB917746 PQX917673:PQX917746 QAT917673:QAT917746 QKP917673:QKP917746 QUL917673:QUL917746 REH917673:REH917746 ROD917673:ROD917746 RXZ917673:RXZ917746 SHV917673:SHV917746 SRR917673:SRR917746 TBN917673:TBN917746 TLJ917673:TLJ917746 TVF917673:TVF917746 UFB917673:UFB917746 UOX917673:UOX917746 UYT917673:UYT917746 VIP917673:VIP917746 VSL917673:VSL917746 WCH917673:WCH917746 WMD917673:WMD917746 WVZ917673:WVZ917746 R983209:R983282 JN983209:JN983282 TJ983209:TJ983282 ADF983209:ADF983282 ANB983209:ANB983282 AWX983209:AWX983282 BGT983209:BGT983282 BQP983209:BQP983282 CAL983209:CAL983282 CKH983209:CKH983282 CUD983209:CUD983282 DDZ983209:DDZ983282 DNV983209:DNV983282 DXR983209:DXR983282 EHN983209:EHN983282 ERJ983209:ERJ983282 FBF983209:FBF983282 FLB983209:FLB983282 FUX983209:FUX983282 GET983209:GET983282 GOP983209:GOP983282 GYL983209:GYL983282 HIH983209:HIH983282 HSD983209:HSD983282 IBZ983209:IBZ983282 ILV983209:ILV983282 IVR983209:IVR983282 JFN983209:JFN983282 JPJ983209:JPJ983282 JZF983209:JZF983282 KJB983209:KJB983282 KSX983209:KSX983282 LCT983209:LCT983282 LMP983209:LMP983282 LWL983209:LWL983282 MGH983209:MGH983282 MQD983209:MQD983282 MZZ983209:MZZ983282 NJV983209:NJV983282 NTR983209:NTR983282 ODN983209:ODN983282 ONJ983209:ONJ983282 OXF983209:OXF983282 PHB983209:PHB983282 PQX983209:PQX983282 QAT983209:QAT983282 QKP983209:QKP983282 QUL983209:QUL983282 REH983209:REH983282 ROD983209:ROD983282 RXZ983209:RXZ983282 SHV983209:SHV983282 SRR983209:SRR983282 TBN983209:TBN983282 TLJ983209:TLJ983282 TVF983209:TVF983282 UFB983209:UFB983282 UOX983209:UOX983282 UYT983209:UYT983282 VIP983209:VIP983282 VSL983209:VSL983282 WCH983209:WCH983282 WMD983209:WMD983282 WVZ983209:WVZ983282" xr:uid="{00000000-0002-0000-0F00-000009000000}">
      <formula1>0</formula1>
      <formula2>9999999999999</formula2>
    </dataValidation>
    <dataValidation type="custom" allowBlank="1" showInputMessage="1" showErrorMessage="1" sqref="IX170:IZ243 ST170:SV243 ACP170:ACR243 AML170:AMN243 AWH170:AWJ243 BGD170:BGF243 BPZ170:BQB243 BZV170:BZX243 CJR170:CJT243 CTN170:CTP243 DDJ170:DDL243 DNF170:DNH243 DXB170:DXD243 EGX170:EGZ243 EQT170:EQV243 FAP170:FAR243 FKL170:FKN243 FUH170:FUJ243 GED170:GEF243 GNZ170:GOB243 GXV170:GXX243 HHR170:HHT243 HRN170:HRP243 IBJ170:IBL243 ILF170:ILH243 IVB170:IVD243 JEX170:JEZ243 JOT170:JOV243 JYP170:JYR243 KIL170:KIN243 KSH170:KSJ243 LCD170:LCF243 LLZ170:LMB243 LVV170:LVX243 MFR170:MFT243 MPN170:MPP243 MZJ170:MZL243 NJF170:NJH243 NTB170:NTD243 OCX170:OCZ243 OMT170:OMV243 OWP170:OWR243 PGL170:PGN243 PQH170:PQJ243 QAD170:QAF243 QJZ170:QKB243 QTV170:QTX243 RDR170:RDT243 RNN170:RNP243 RXJ170:RXL243 SHF170:SHH243 SRB170:SRD243 TAX170:TAZ243 TKT170:TKV243 TUP170:TUR243 UEL170:UEN243 UOH170:UOJ243 UYD170:UYF243 VHZ170:VIB243 VRV170:VRX243 WBR170:WBT243 WLN170:WLP243 WVJ170:WVL243 IX65706:IZ65779 ST65706:SV65779 ACP65706:ACR65779 AML65706:AMN65779 AWH65706:AWJ65779 BGD65706:BGF65779 BPZ65706:BQB65779 BZV65706:BZX65779 CJR65706:CJT65779 CTN65706:CTP65779 DDJ65706:DDL65779 DNF65706:DNH65779 DXB65706:DXD65779 EGX65706:EGZ65779 EQT65706:EQV65779 FAP65706:FAR65779 FKL65706:FKN65779 FUH65706:FUJ65779 GED65706:GEF65779 GNZ65706:GOB65779 GXV65706:GXX65779 HHR65706:HHT65779 HRN65706:HRP65779 IBJ65706:IBL65779 ILF65706:ILH65779 IVB65706:IVD65779 JEX65706:JEZ65779 JOT65706:JOV65779 JYP65706:JYR65779 KIL65706:KIN65779 KSH65706:KSJ65779 LCD65706:LCF65779 LLZ65706:LMB65779 LVV65706:LVX65779 MFR65706:MFT65779 MPN65706:MPP65779 MZJ65706:MZL65779 NJF65706:NJH65779 NTB65706:NTD65779 OCX65706:OCZ65779 OMT65706:OMV65779 OWP65706:OWR65779 PGL65706:PGN65779 PQH65706:PQJ65779 QAD65706:QAF65779 QJZ65706:QKB65779 QTV65706:QTX65779 RDR65706:RDT65779 RNN65706:RNP65779 RXJ65706:RXL65779 SHF65706:SHH65779 SRB65706:SRD65779 TAX65706:TAZ65779 TKT65706:TKV65779 TUP65706:TUR65779 UEL65706:UEN65779 UOH65706:UOJ65779 UYD65706:UYF65779 VHZ65706:VIB65779 VRV65706:VRX65779 WBR65706:WBT65779 WLN65706:WLP65779 WVJ65706:WVL65779 IX131242:IZ131315 ST131242:SV131315 ACP131242:ACR131315 AML131242:AMN131315 AWH131242:AWJ131315 BGD131242:BGF131315 BPZ131242:BQB131315 BZV131242:BZX131315 CJR131242:CJT131315 CTN131242:CTP131315 DDJ131242:DDL131315 DNF131242:DNH131315 DXB131242:DXD131315 EGX131242:EGZ131315 EQT131242:EQV131315 FAP131242:FAR131315 FKL131242:FKN131315 FUH131242:FUJ131315 GED131242:GEF131315 GNZ131242:GOB131315 GXV131242:GXX131315 HHR131242:HHT131315 HRN131242:HRP131315 IBJ131242:IBL131315 ILF131242:ILH131315 IVB131242:IVD131315 JEX131242:JEZ131315 JOT131242:JOV131315 JYP131242:JYR131315 KIL131242:KIN131315 KSH131242:KSJ131315 LCD131242:LCF131315 LLZ131242:LMB131315 LVV131242:LVX131315 MFR131242:MFT131315 MPN131242:MPP131315 MZJ131242:MZL131315 NJF131242:NJH131315 NTB131242:NTD131315 OCX131242:OCZ131315 OMT131242:OMV131315 OWP131242:OWR131315 PGL131242:PGN131315 PQH131242:PQJ131315 QAD131242:QAF131315 QJZ131242:QKB131315 QTV131242:QTX131315 RDR131242:RDT131315 RNN131242:RNP131315 RXJ131242:RXL131315 SHF131242:SHH131315 SRB131242:SRD131315 TAX131242:TAZ131315 TKT131242:TKV131315 TUP131242:TUR131315 UEL131242:UEN131315 UOH131242:UOJ131315 UYD131242:UYF131315 VHZ131242:VIB131315 VRV131242:VRX131315 WBR131242:WBT131315 WLN131242:WLP131315 WVJ131242:WVL131315 IX196778:IZ196851 ST196778:SV196851 ACP196778:ACR196851 AML196778:AMN196851 AWH196778:AWJ196851 BGD196778:BGF196851 BPZ196778:BQB196851 BZV196778:BZX196851 CJR196778:CJT196851 CTN196778:CTP196851 DDJ196778:DDL196851 DNF196778:DNH196851 DXB196778:DXD196851 EGX196778:EGZ196851 EQT196778:EQV196851 FAP196778:FAR196851 FKL196778:FKN196851 FUH196778:FUJ196851 GED196778:GEF196851 GNZ196778:GOB196851 GXV196778:GXX196851 HHR196778:HHT196851 HRN196778:HRP196851 IBJ196778:IBL196851 ILF196778:ILH196851 IVB196778:IVD196851 JEX196778:JEZ196851 JOT196778:JOV196851 JYP196778:JYR196851 KIL196778:KIN196851 KSH196778:KSJ196851 LCD196778:LCF196851 LLZ196778:LMB196851 LVV196778:LVX196851 MFR196778:MFT196851 MPN196778:MPP196851 MZJ196778:MZL196851 NJF196778:NJH196851 NTB196778:NTD196851 OCX196778:OCZ196851 OMT196778:OMV196851 OWP196778:OWR196851 PGL196778:PGN196851 PQH196778:PQJ196851 QAD196778:QAF196851 QJZ196778:QKB196851 QTV196778:QTX196851 RDR196778:RDT196851 RNN196778:RNP196851 RXJ196778:RXL196851 SHF196778:SHH196851 SRB196778:SRD196851 TAX196778:TAZ196851 TKT196778:TKV196851 TUP196778:TUR196851 UEL196778:UEN196851 UOH196778:UOJ196851 UYD196778:UYF196851 VHZ196778:VIB196851 VRV196778:VRX196851 WBR196778:WBT196851 WLN196778:WLP196851 WVJ196778:WVL196851 IX262314:IZ262387 ST262314:SV262387 ACP262314:ACR262387 AML262314:AMN262387 AWH262314:AWJ262387 BGD262314:BGF262387 BPZ262314:BQB262387 BZV262314:BZX262387 CJR262314:CJT262387 CTN262314:CTP262387 DDJ262314:DDL262387 DNF262314:DNH262387 DXB262314:DXD262387 EGX262314:EGZ262387 EQT262314:EQV262387 FAP262314:FAR262387 FKL262314:FKN262387 FUH262314:FUJ262387 GED262314:GEF262387 GNZ262314:GOB262387 GXV262314:GXX262387 HHR262314:HHT262387 HRN262314:HRP262387 IBJ262314:IBL262387 ILF262314:ILH262387 IVB262314:IVD262387 JEX262314:JEZ262387 JOT262314:JOV262387 JYP262314:JYR262387 KIL262314:KIN262387 KSH262314:KSJ262387 LCD262314:LCF262387 LLZ262314:LMB262387 LVV262314:LVX262387 MFR262314:MFT262387 MPN262314:MPP262387 MZJ262314:MZL262387 NJF262314:NJH262387 NTB262314:NTD262387 OCX262314:OCZ262387 OMT262314:OMV262387 OWP262314:OWR262387 PGL262314:PGN262387 PQH262314:PQJ262387 QAD262314:QAF262387 QJZ262314:QKB262387 QTV262314:QTX262387 RDR262314:RDT262387 RNN262314:RNP262387 RXJ262314:RXL262387 SHF262314:SHH262387 SRB262314:SRD262387 TAX262314:TAZ262387 TKT262314:TKV262387 TUP262314:TUR262387 UEL262314:UEN262387 UOH262314:UOJ262387 UYD262314:UYF262387 VHZ262314:VIB262387 VRV262314:VRX262387 WBR262314:WBT262387 WLN262314:WLP262387 WVJ262314:WVL262387 IX327850:IZ327923 ST327850:SV327923 ACP327850:ACR327923 AML327850:AMN327923 AWH327850:AWJ327923 BGD327850:BGF327923 BPZ327850:BQB327923 BZV327850:BZX327923 CJR327850:CJT327923 CTN327850:CTP327923 DDJ327850:DDL327923 DNF327850:DNH327923 DXB327850:DXD327923 EGX327850:EGZ327923 EQT327850:EQV327923 FAP327850:FAR327923 FKL327850:FKN327923 FUH327850:FUJ327923 GED327850:GEF327923 GNZ327850:GOB327923 GXV327850:GXX327923 HHR327850:HHT327923 HRN327850:HRP327923 IBJ327850:IBL327923 ILF327850:ILH327923 IVB327850:IVD327923 JEX327850:JEZ327923 JOT327850:JOV327923 JYP327850:JYR327923 KIL327850:KIN327923 KSH327850:KSJ327923 LCD327850:LCF327923 LLZ327850:LMB327923 LVV327850:LVX327923 MFR327850:MFT327923 MPN327850:MPP327923 MZJ327850:MZL327923 NJF327850:NJH327923 NTB327850:NTD327923 OCX327850:OCZ327923 OMT327850:OMV327923 OWP327850:OWR327923 PGL327850:PGN327923 PQH327850:PQJ327923 QAD327850:QAF327923 QJZ327850:QKB327923 QTV327850:QTX327923 RDR327850:RDT327923 RNN327850:RNP327923 RXJ327850:RXL327923 SHF327850:SHH327923 SRB327850:SRD327923 TAX327850:TAZ327923 TKT327850:TKV327923 TUP327850:TUR327923 UEL327850:UEN327923 UOH327850:UOJ327923 UYD327850:UYF327923 VHZ327850:VIB327923 VRV327850:VRX327923 WBR327850:WBT327923 WLN327850:WLP327923 WVJ327850:WVL327923 IX393386:IZ393459 ST393386:SV393459 ACP393386:ACR393459 AML393386:AMN393459 AWH393386:AWJ393459 BGD393386:BGF393459 BPZ393386:BQB393459 BZV393386:BZX393459 CJR393386:CJT393459 CTN393386:CTP393459 DDJ393386:DDL393459 DNF393386:DNH393459 DXB393386:DXD393459 EGX393386:EGZ393459 EQT393386:EQV393459 FAP393386:FAR393459 FKL393386:FKN393459 FUH393386:FUJ393459 GED393386:GEF393459 GNZ393386:GOB393459 GXV393386:GXX393459 HHR393386:HHT393459 HRN393386:HRP393459 IBJ393386:IBL393459 ILF393386:ILH393459 IVB393386:IVD393459 JEX393386:JEZ393459 JOT393386:JOV393459 JYP393386:JYR393459 KIL393386:KIN393459 KSH393386:KSJ393459 LCD393386:LCF393459 LLZ393386:LMB393459 LVV393386:LVX393459 MFR393386:MFT393459 MPN393386:MPP393459 MZJ393386:MZL393459 NJF393386:NJH393459 NTB393386:NTD393459 OCX393386:OCZ393459 OMT393386:OMV393459 OWP393386:OWR393459 PGL393386:PGN393459 PQH393386:PQJ393459 QAD393386:QAF393459 QJZ393386:QKB393459 QTV393386:QTX393459 RDR393386:RDT393459 RNN393386:RNP393459 RXJ393386:RXL393459 SHF393386:SHH393459 SRB393386:SRD393459 TAX393386:TAZ393459 TKT393386:TKV393459 TUP393386:TUR393459 UEL393386:UEN393459 UOH393386:UOJ393459 UYD393386:UYF393459 VHZ393386:VIB393459 VRV393386:VRX393459 WBR393386:WBT393459 WLN393386:WLP393459 WVJ393386:WVL393459 IX458922:IZ458995 ST458922:SV458995 ACP458922:ACR458995 AML458922:AMN458995 AWH458922:AWJ458995 BGD458922:BGF458995 BPZ458922:BQB458995 BZV458922:BZX458995 CJR458922:CJT458995 CTN458922:CTP458995 DDJ458922:DDL458995 DNF458922:DNH458995 DXB458922:DXD458995 EGX458922:EGZ458995 EQT458922:EQV458995 FAP458922:FAR458995 FKL458922:FKN458995 FUH458922:FUJ458995 GED458922:GEF458995 GNZ458922:GOB458995 GXV458922:GXX458995 HHR458922:HHT458995 HRN458922:HRP458995 IBJ458922:IBL458995 ILF458922:ILH458995 IVB458922:IVD458995 JEX458922:JEZ458995 JOT458922:JOV458995 JYP458922:JYR458995 KIL458922:KIN458995 KSH458922:KSJ458995 LCD458922:LCF458995 LLZ458922:LMB458995 LVV458922:LVX458995 MFR458922:MFT458995 MPN458922:MPP458995 MZJ458922:MZL458995 NJF458922:NJH458995 NTB458922:NTD458995 OCX458922:OCZ458995 OMT458922:OMV458995 OWP458922:OWR458995 PGL458922:PGN458995 PQH458922:PQJ458995 QAD458922:QAF458995 QJZ458922:QKB458995 QTV458922:QTX458995 RDR458922:RDT458995 RNN458922:RNP458995 RXJ458922:RXL458995 SHF458922:SHH458995 SRB458922:SRD458995 TAX458922:TAZ458995 TKT458922:TKV458995 TUP458922:TUR458995 UEL458922:UEN458995 UOH458922:UOJ458995 UYD458922:UYF458995 VHZ458922:VIB458995 VRV458922:VRX458995 WBR458922:WBT458995 WLN458922:WLP458995 WVJ458922:WVL458995 IX524458:IZ524531 ST524458:SV524531 ACP524458:ACR524531 AML524458:AMN524531 AWH524458:AWJ524531 BGD524458:BGF524531 BPZ524458:BQB524531 BZV524458:BZX524531 CJR524458:CJT524531 CTN524458:CTP524531 DDJ524458:DDL524531 DNF524458:DNH524531 DXB524458:DXD524531 EGX524458:EGZ524531 EQT524458:EQV524531 FAP524458:FAR524531 FKL524458:FKN524531 FUH524458:FUJ524531 GED524458:GEF524531 GNZ524458:GOB524531 GXV524458:GXX524531 HHR524458:HHT524531 HRN524458:HRP524531 IBJ524458:IBL524531 ILF524458:ILH524531 IVB524458:IVD524531 JEX524458:JEZ524531 JOT524458:JOV524531 JYP524458:JYR524531 KIL524458:KIN524531 KSH524458:KSJ524531 LCD524458:LCF524531 LLZ524458:LMB524531 LVV524458:LVX524531 MFR524458:MFT524531 MPN524458:MPP524531 MZJ524458:MZL524531 NJF524458:NJH524531 NTB524458:NTD524531 OCX524458:OCZ524531 OMT524458:OMV524531 OWP524458:OWR524531 PGL524458:PGN524531 PQH524458:PQJ524531 QAD524458:QAF524531 QJZ524458:QKB524531 QTV524458:QTX524531 RDR524458:RDT524531 RNN524458:RNP524531 RXJ524458:RXL524531 SHF524458:SHH524531 SRB524458:SRD524531 TAX524458:TAZ524531 TKT524458:TKV524531 TUP524458:TUR524531 UEL524458:UEN524531 UOH524458:UOJ524531 UYD524458:UYF524531 VHZ524458:VIB524531 VRV524458:VRX524531 WBR524458:WBT524531 WLN524458:WLP524531 WVJ524458:WVL524531 IX589994:IZ590067 ST589994:SV590067 ACP589994:ACR590067 AML589994:AMN590067 AWH589994:AWJ590067 BGD589994:BGF590067 BPZ589994:BQB590067 BZV589994:BZX590067 CJR589994:CJT590067 CTN589994:CTP590067 DDJ589994:DDL590067 DNF589994:DNH590067 DXB589994:DXD590067 EGX589994:EGZ590067 EQT589994:EQV590067 FAP589994:FAR590067 FKL589994:FKN590067 FUH589994:FUJ590067 GED589994:GEF590067 GNZ589994:GOB590067 GXV589994:GXX590067 HHR589994:HHT590067 HRN589994:HRP590067 IBJ589994:IBL590067 ILF589994:ILH590067 IVB589994:IVD590067 JEX589994:JEZ590067 JOT589994:JOV590067 JYP589994:JYR590067 KIL589994:KIN590067 KSH589994:KSJ590067 LCD589994:LCF590067 LLZ589994:LMB590067 LVV589994:LVX590067 MFR589994:MFT590067 MPN589994:MPP590067 MZJ589994:MZL590067 NJF589994:NJH590067 NTB589994:NTD590067 OCX589994:OCZ590067 OMT589994:OMV590067 OWP589994:OWR590067 PGL589994:PGN590067 PQH589994:PQJ590067 QAD589994:QAF590067 QJZ589994:QKB590067 QTV589994:QTX590067 RDR589994:RDT590067 RNN589994:RNP590067 RXJ589994:RXL590067 SHF589994:SHH590067 SRB589994:SRD590067 TAX589994:TAZ590067 TKT589994:TKV590067 TUP589994:TUR590067 UEL589994:UEN590067 UOH589994:UOJ590067 UYD589994:UYF590067 VHZ589994:VIB590067 VRV589994:VRX590067 WBR589994:WBT590067 WLN589994:WLP590067 WVJ589994:WVL590067 IX655530:IZ655603 ST655530:SV655603 ACP655530:ACR655603 AML655530:AMN655603 AWH655530:AWJ655603 BGD655530:BGF655603 BPZ655530:BQB655603 BZV655530:BZX655603 CJR655530:CJT655603 CTN655530:CTP655603 DDJ655530:DDL655603 DNF655530:DNH655603 DXB655530:DXD655603 EGX655530:EGZ655603 EQT655530:EQV655603 FAP655530:FAR655603 FKL655530:FKN655603 FUH655530:FUJ655603 GED655530:GEF655603 GNZ655530:GOB655603 GXV655530:GXX655603 HHR655530:HHT655603 HRN655530:HRP655603 IBJ655530:IBL655603 ILF655530:ILH655603 IVB655530:IVD655603 JEX655530:JEZ655603 JOT655530:JOV655603 JYP655530:JYR655603 KIL655530:KIN655603 KSH655530:KSJ655603 LCD655530:LCF655603 LLZ655530:LMB655603 LVV655530:LVX655603 MFR655530:MFT655603 MPN655530:MPP655603 MZJ655530:MZL655603 NJF655530:NJH655603 NTB655530:NTD655603 OCX655530:OCZ655603 OMT655530:OMV655603 OWP655530:OWR655603 PGL655530:PGN655603 PQH655530:PQJ655603 QAD655530:QAF655603 QJZ655530:QKB655603 QTV655530:QTX655603 RDR655530:RDT655603 RNN655530:RNP655603 RXJ655530:RXL655603 SHF655530:SHH655603 SRB655530:SRD655603 TAX655530:TAZ655603 TKT655530:TKV655603 TUP655530:TUR655603 UEL655530:UEN655603 UOH655530:UOJ655603 UYD655530:UYF655603 VHZ655530:VIB655603 VRV655530:VRX655603 WBR655530:WBT655603 WLN655530:WLP655603 WVJ655530:WVL655603 IX721066:IZ721139 ST721066:SV721139 ACP721066:ACR721139 AML721066:AMN721139 AWH721066:AWJ721139 BGD721066:BGF721139 BPZ721066:BQB721139 BZV721066:BZX721139 CJR721066:CJT721139 CTN721066:CTP721139 DDJ721066:DDL721139 DNF721066:DNH721139 DXB721066:DXD721139 EGX721066:EGZ721139 EQT721066:EQV721139 FAP721066:FAR721139 FKL721066:FKN721139 FUH721066:FUJ721139 GED721066:GEF721139 GNZ721066:GOB721139 GXV721066:GXX721139 HHR721066:HHT721139 HRN721066:HRP721139 IBJ721066:IBL721139 ILF721066:ILH721139 IVB721066:IVD721139 JEX721066:JEZ721139 JOT721066:JOV721139 JYP721066:JYR721139 KIL721066:KIN721139 KSH721066:KSJ721139 LCD721066:LCF721139 LLZ721066:LMB721139 LVV721066:LVX721139 MFR721066:MFT721139 MPN721066:MPP721139 MZJ721066:MZL721139 NJF721066:NJH721139 NTB721066:NTD721139 OCX721066:OCZ721139 OMT721066:OMV721139 OWP721066:OWR721139 PGL721066:PGN721139 PQH721066:PQJ721139 QAD721066:QAF721139 QJZ721066:QKB721139 QTV721066:QTX721139 RDR721066:RDT721139 RNN721066:RNP721139 RXJ721066:RXL721139 SHF721066:SHH721139 SRB721066:SRD721139 TAX721066:TAZ721139 TKT721066:TKV721139 TUP721066:TUR721139 UEL721066:UEN721139 UOH721066:UOJ721139 UYD721066:UYF721139 VHZ721066:VIB721139 VRV721066:VRX721139 WBR721066:WBT721139 WLN721066:WLP721139 WVJ721066:WVL721139 IX786602:IZ786675 ST786602:SV786675 ACP786602:ACR786675 AML786602:AMN786675 AWH786602:AWJ786675 BGD786602:BGF786675 BPZ786602:BQB786675 BZV786602:BZX786675 CJR786602:CJT786675 CTN786602:CTP786675 DDJ786602:DDL786675 DNF786602:DNH786675 DXB786602:DXD786675 EGX786602:EGZ786675 EQT786602:EQV786675 FAP786602:FAR786675 FKL786602:FKN786675 FUH786602:FUJ786675 GED786602:GEF786675 GNZ786602:GOB786675 GXV786602:GXX786675 HHR786602:HHT786675 HRN786602:HRP786675 IBJ786602:IBL786675 ILF786602:ILH786675 IVB786602:IVD786675 JEX786602:JEZ786675 JOT786602:JOV786675 JYP786602:JYR786675 KIL786602:KIN786675 KSH786602:KSJ786675 LCD786602:LCF786675 LLZ786602:LMB786675 LVV786602:LVX786675 MFR786602:MFT786675 MPN786602:MPP786675 MZJ786602:MZL786675 NJF786602:NJH786675 NTB786602:NTD786675 OCX786602:OCZ786675 OMT786602:OMV786675 OWP786602:OWR786675 PGL786602:PGN786675 PQH786602:PQJ786675 QAD786602:QAF786675 QJZ786602:QKB786675 QTV786602:QTX786675 RDR786602:RDT786675 RNN786602:RNP786675 RXJ786602:RXL786675 SHF786602:SHH786675 SRB786602:SRD786675 TAX786602:TAZ786675 TKT786602:TKV786675 TUP786602:TUR786675 UEL786602:UEN786675 UOH786602:UOJ786675 UYD786602:UYF786675 VHZ786602:VIB786675 VRV786602:VRX786675 WBR786602:WBT786675 WLN786602:WLP786675 WVJ786602:WVL786675 IX852138:IZ852211 ST852138:SV852211 ACP852138:ACR852211 AML852138:AMN852211 AWH852138:AWJ852211 BGD852138:BGF852211 BPZ852138:BQB852211 BZV852138:BZX852211 CJR852138:CJT852211 CTN852138:CTP852211 DDJ852138:DDL852211 DNF852138:DNH852211 DXB852138:DXD852211 EGX852138:EGZ852211 EQT852138:EQV852211 FAP852138:FAR852211 FKL852138:FKN852211 FUH852138:FUJ852211 GED852138:GEF852211 GNZ852138:GOB852211 GXV852138:GXX852211 HHR852138:HHT852211 HRN852138:HRP852211 IBJ852138:IBL852211 ILF852138:ILH852211 IVB852138:IVD852211 JEX852138:JEZ852211 JOT852138:JOV852211 JYP852138:JYR852211 KIL852138:KIN852211 KSH852138:KSJ852211 LCD852138:LCF852211 LLZ852138:LMB852211 LVV852138:LVX852211 MFR852138:MFT852211 MPN852138:MPP852211 MZJ852138:MZL852211 NJF852138:NJH852211 NTB852138:NTD852211 OCX852138:OCZ852211 OMT852138:OMV852211 OWP852138:OWR852211 PGL852138:PGN852211 PQH852138:PQJ852211 QAD852138:QAF852211 QJZ852138:QKB852211 QTV852138:QTX852211 RDR852138:RDT852211 RNN852138:RNP852211 RXJ852138:RXL852211 SHF852138:SHH852211 SRB852138:SRD852211 TAX852138:TAZ852211 TKT852138:TKV852211 TUP852138:TUR852211 UEL852138:UEN852211 UOH852138:UOJ852211 UYD852138:UYF852211 VHZ852138:VIB852211 VRV852138:VRX852211 WBR852138:WBT852211 WLN852138:WLP852211 WVJ852138:WVL852211 IX917674:IZ917747 ST917674:SV917747 ACP917674:ACR917747 AML917674:AMN917747 AWH917674:AWJ917747 BGD917674:BGF917747 BPZ917674:BQB917747 BZV917674:BZX917747 CJR917674:CJT917747 CTN917674:CTP917747 DDJ917674:DDL917747 DNF917674:DNH917747 DXB917674:DXD917747 EGX917674:EGZ917747 EQT917674:EQV917747 FAP917674:FAR917747 FKL917674:FKN917747 FUH917674:FUJ917747 GED917674:GEF917747 GNZ917674:GOB917747 GXV917674:GXX917747 HHR917674:HHT917747 HRN917674:HRP917747 IBJ917674:IBL917747 ILF917674:ILH917747 IVB917674:IVD917747 JEX917674:JEZ917747 JOT917674:JOV917747 JYP917674:JYR917747 KIL917674:KIN917747 KSH917674:KSJ917747 LCD917674:LCF917747 LLZ917674:LMB917747 LVV917674:LVX917747 MFR917674:MFT917747 MPN917674:MPP917747 MZJ917674:MZL917747 NJF917674:NJH917747 NTB917674:NTD917747 OCX917674:OCZ917747 OMT917674:OMV917747 OWP917674:OWR917747 PGL917674:PGN917747 PQH917674:PQJ917747 QAD917674:QAF917747 QJZ917674:QKB917747 QTV917674:QTX917747 RDR917674:RDT917747 RNN917674:RNP917747 RXJ917674:RXL917747 SHF917674:SHH917747 SRB917674:SRD917747 TAX917674:TAZ917747 TKT917674:TKV917747 TUP917674:TUR917747 UEL917674:UEN917747 UOH917674:UOJ917747 UYD917674:UYF917747 VHZ917674:VIB917747 VRV917674:VRX917747 WBR917674:WBT917747 WLN917674:WLP917747 WVJ917674:WVL917747 IX983210:IZ983283 ST983210:SV983283 ACP983210:ACR983283 AML983210:AMN983283 AWH983210:AWJ983283 BGD983210:BGF983283 BPZ983210:BQB983283 BZV983210:BZX983283 CJR983210:CJT983283 CTN983210:CTP983283 DDJ983210:DDL983283 DNF983210:DNH983283 DXB983210:DXD983283 EGX983210:EGZ983283 EQT983210:EQV983283 FAP983210:FAR983283 FKL983210:FKN983283 FUH983210:FUJ983283 GED983210:GEF983283 GNZ983210:GOB983283 GXV983210:GXX983283 HHR983210:HHT983283 HRN983210:HRP983283 IBJ983210:IBL983283 ILF983210:ILH983283 IVB983210:IVD983283 JEX983210:JEZ983283 JOT983210:JOV983283 JYP983210:JYR983283 KIL983210:KIN983283 KSH983210:KSJ983283 LCD983210:LCF983283 LLZ983210:LMB983283 LVV983210:LVX983283 MFR983210:MFT983283 MPN983210:MPP983283 MZJ983210:MZL983283 NJF983210:NJH983283 NTB983210:NTD983283 OCX983210:OCZ983283 OMT983210:OMV983283 OWP983210:OWR983283 PGL983210:PGN983283 PQH983210:PQJ983283 QAD983210:QAF983283 QJZ983210:QKB983283 QTV983210:QTX983283 RDR983210:RDT983283 RNN983210:RNP983283 RXJ983210:RXL983283 SHF983210:SHH983283 SRB983210:SRD983283 TAX983210:TAZ983283 TKT983210:TKV983283 TUP983210:TUR983283 UEL983210:UEN983283 UOH983210:UOJ983283 UYD983210:UYF983283 VHZ983210:VIB983283 VRV983210:VRX983283 WBR983210:WBT983283 WLN983210:WLP983283 WVJ983210:WVL983283 IW244:IZ266 SS244:SV266 ACO244:ACR266 AMK244:AMN266 AWG244:AWJ266 BGC244:BGF266 BPY244:BQB266 BZU244:BZX266 CJQ244:CJT266 CTM244:CTP266 DDI244:DDL266 DNE244:DNH266 DXA244:DXD266 EGW244:EGZ266 EQS244:EQV266 FAO244:FAR266 FKK244:FKN266 FUG244:FUJ266 GEC244:GEF266 GNY244:GOB266 GXU244:GXX266 HHQ244:HHT266 HRM244:HRP266 IBI244:IBL266 ILE244:ILH266 IVA244:IVD266 JEW244:JEZ266 JOS244:JOV266 JYO244:JYR266 KIK244:KIN266 KSG244:KSJ266 LCC244:LCF266 LLY244:LMB266 LVU244:LVX266 MFQ244:MFT266 MPM244:MPP266 MZI244:MZL266 NJE244:NJH266 NTA244:NTD266 OCW244:OCZ266 OMS244:OMV266 OWO244:OWR266 PGK244:PGN266 PQG244:PQJ266 QAC244:QAF266 QJY244:QKB266 QTU244:QTX266 RDQ244:RDT266 RNM244:RNP266 RXI244:RXL266 SHE244:SHH266 SRA244:SRD266 TAW244:TAZ266 TKS244:TKV266 TUO244:TUR266 UEK244:UEN266 UOG244:UOJ266 UYC244:UYF266 VHY244:VIB266 VRU244:VRX266 WBQ244:WBT266 WLM244:WLP266 WVI244:WVL266 IW65780:IZ65802 SS65780:SV65802 ACO65780:ACR65802 AMK65780:AMN65802 AWG65780:AWJ65802 BGC65780:BGF65802 BPY65780:BQB65802 BZU65780:BZX65802 CJQ65780:CJT65802 CTM65780:CTP65802 DDI65780:DDL65802 DNE65780:DNH65802 DXA65780:DXD65802 EGW65780:EGZ65802 EQS65780:EQV65802 FAO65780:FAR65802 FKK65780:FKN65802 FUG65780:FUJ65802 GEC65780:GEF65802 GNY65780:GOB65802 GXU65780:GXX65802 HHQ65780:HHT65802 HRM65780:HRP65802 IBI65780:IBL65802 ILE65780:ILH65802 IVA65780:IVD65802 JEW65780:JEZ65802 JOS65780:JOV65802 JYO65780:JYR65802 KIK65780:KIN65802 KSG65780:KSJ65802 LCC65780:LCF65802 LLY65780:LMB65802 LVU65780:LVX65802 MFQ65780:MFT65802 MPM65780:MPP65802 MZI65780:MZL65802 NJE65780:NJH65802 NTA65780:NTD65802 OCW65780:OCZ65802 OMS65780:OMV65802 OWO65780:OWR65802 PGK65780:PGN65802 PQG65780:PQJ65802 QAC65780:QAF65802 QJY65780:QKB65802 QTU65780:QTX65802 RDQ65780:RDT65802 RNM65780:RNP65802 RXI65780:RXL65802 SHE65780:SHH65802 SRA65780:SRD65802 TAW65780:TAZ65802 TKS65780:TKV65802 TUO65780:TUR65802 UEK65780:UEN65802 UOG65780:UOJ65802 UYC65780:UYF65802 VHY65780:VIB65802 VRU65780:VRX65802 WBQ65780:WBT65802 WLM65780:WLP65802 WVI65780:WVL65802 IW131316:IZ131338 SS131316:SV131338 ACO131316:ACR131338 AMK131316:AMN131338 AWG131316:AWJ131338 BGC131316:BGF131338 BPY131316:BQB131338 BZU131316:BZX131338 CJQ131316:CJT131338 CTM131316:CTP131338 DDI131316:DDL131338 DNE131316:DNH131338 DXA131316:DXD131338 EGW131316:EGZ131338 EQS131316:EQV131338 FAO131316:FAR131338 FKK131316:FKN131338 FUG131316:FUJ131338 GEC131316:GEF131338 GNY131316:GOB131338 GXU131316:GXX131338 HHQ131316:HHT131338 HRM131316:HRP131338 IBI131316:IBL131338 ILE131316:ILH131338 IVA131316:IVD131338 JEW131316:JEZ131338 JOS131316:JOV131338 JYO131316:JYR131338 KIK131316:KIN131338 KSG131316:KSJ131338 LCC131316:LCF131338 LLY131316:LMB131338 LVU131316:LVX131338 MFQ131316:MFT131338 MPM131316:MPP131338 MZI131316:MZL131338 NJE131316:NJH131338 NTA131316:NTD131338 OCW131316:OCZ131338 OMS131316:OMV131338 OWO131316:OWR131338 PGK131316:PGN131338 PQG131316:PQJ131338 QAC131316:QAF131338 QJY131316:QKB131338 QTU131316:QTX131338 RDQ131316:RDT131338 RNM131316:RNP131338 RXI131316:RXL131338 SHE131316:SHH131338 SRA131316:SRD131338 TAW131316:TAZ131338 TKS131316:TKV131338 TUO131316:TUR131338 UEK131316:UEN131338 UOG131316:UOJ131338 UYC131316:UYF131338 VHY131316:VIB131338 VRU131316:VRX131338 WBQ131316:WBT131338 WLM131316:WLP131338 WVI131316:WVL131338 IW196852:IZ196874 SS196852:SV196874 ACO196852:ACR196874 AMK196852:AMN196874 AWG196852:AWJ196874 BGC196852:BGF196874 BPY196852:BQB196874 BZU196852:BZX196874 CJQ196852:CJT196874 CTM196852:CTP196874 DDI196852:DDL196874 DNE196852:DNH196874 DXA196852:DXD196874 EGW196852:EGZ196874 EQS196852:EQV196874 FAO196852:FAR196874 FKK196852:FKN196874 FUG196852:FUJ196874 GEC196852:GEF196874 GNY196852:GOB196874 GXU196852:GXX196874 HHQ196852:HHT196874 HRM196852:HRP196874 IBI196852:IBL196874 ILE196852:ILH196874 IVA196852:IVD196874 JEW196852:JEZ196874 JOS196852:JOV196874 JYO196852:JYR196874 KIK196852:KIN196874 KSG196852:KSJ196874 LCC196852:LCF196874 LLY196852:LMB196874 LVU196852:LVX196874 MFQ196852:MFT196874 MPM196852:MPP196874 MZI196852:MZL196874 NJE196852:NJH196874 NTA196852:NTD196874 OCW196852:OCZ196874 OMS196852:OMV196874 OWO196852:OWR196874 PGK196852:PGN196874 PQG196852:PQJ196874 QAC196852:QAF196874 QJY196852:QKB196874 QTU196852:QTX196874 RDQ196852:RDT196874 RNM196852:RNP196874 RXI196852:RXL196874 SHE196852:SHH196874 SRA196852:SRD196874 TAW196852:TAZ196874 TKS196852:TKV196874 TUO196852:TUR196874 UEK196852:UEN196874 UOG196852:UOJ196874 UYC196852:UYF196874 VHY196852:VIB196874 VRU196852:VRX196874 WBQ196852:WBT196874 WLM196852:WLP196874 WVI196852:WVL196874 IW262388:IZ262410 SS262388:SV262410 ACO262388:ACR262410 AMK262388:AMN262410 AWG262388:AWJ262410 BGC262388:BGF262410 BPY262388:BQB262410 BZU262388:BZX262410 CJQ262388:CJT262410 CTM262388:CTP262410 DDI262388:DDL262410 DNE262388:DNH262410 DXA262388:DXD262410 EGW262388:EGZ262410 EQS262388:EQV262410 FAO262388:FAR262410 FKK262388:FKN262410 FUG262388:FUJ262410 GEC262388:GEF262410 GNY262388:GOB262410 GXU262388:GXX262410 HHQ262388:HHT262410 HRM262388:HRP262410 IBI262388:IBL262410 ILE262388:ILH262410 IVA262388:IVD262410 JEW262388:JEZ262410 JOS262388:JOV262410 JYO262388:JYR262410 KIK262388:KIN262410 KSG262388:KSJ262410 LCC262388:LCF262410 LLY262388:LMB262410 LVU262388:LVX262410 MFQ262388:MFT262410 MPM262388:MPP262410 MZI262388:MZL262410 NJE262388:NJH262410 NTA262388:NTD262410 OCW262388:OCZ262410 OMS262388:OMV262410 OWO262388:OWR262410 PGK262388:PGN262410 PQG262388:PQJ262410 QAC262388:QAF262410 QJY262388:QKB262410 QTU262388:QTX262410 RDQ262388:RDT262410 RNM262388:RNP262410 RXI262388:RXL262410 SHE262388:SHH262410 SRA262388:SRD262410 TAW262388:TAZ262410 TKS262388:TKV262410 TUO262388:TUR262410 UEK262388:UEN262410 UOG262388:UOJ262410 UYC262388:UYF262410 VHY262388:VIB262410 VRU262388:VRX262410 WBQ262388:WBT262410 WLM262388:WLP262410 WVI262388:WVL262410 IW327924:IZ327946 SS327924:SV327946 ACO327924:ACR327946 AMK327924:AMN327946 AWG327924:AWJ327946 BGC327924:BGF327946 BPY327924:BQB327946 BZU327924:BZX327946 CJQ327924:CJT327946 CTM327924:CTP327946 DDI327924:DDL327946 DNE327924:DNH327946 DXA327924:DXD327946 EGW327924:EGZ327946 EQS327924:EQV327946 FAO327924:FAR327946 FKK327924:FKN327946 FUG327924:FUJ327946 GEC327924:GEF327946 GNY327924:GOB327946 GXU327924:GXX327946 HHQ327924:HHT327946 HRM327924:HRP327946 IBI327924:IBL327946 ILE327924:ILH327946 IVA327924:IVD327946 JEW327924:JEZ327946 JOS327924:JOV327946 JYO327924:JYR327946 KIK327924:KIN327946 KSG327924:KSJ327946 LCC327924:LCF327946 LLY327924:LMB327946 LVU327924:LVX327946 MFQ327924:MFT327946 MPM327924:MPP327946 MZI327924:MZL327946 NJE327924:NJH327946 NTA327924:NTD327946 OCW327924:OCZ327946 OMS327924:OMV327946 OWO327924:OWR327946 PGK327924:PGN327946 PQG327924:PQJ327946 QAC327924:QAF327946 QJY327924:QKB327946 QTU327924:QTX327946 RDQ327924:RDT327946 RNM327924:RNP327946 RXI327924:RXL327946 SHE327924:SHH327946 SRA327924:SRD327946 TAW327924:TAZ327946 TKS327924:TKV327946 TUO327924:TUR327946 UEK327924:UEN327946 UOG327924:UOJ327946 UYC327924:UYF327946 VHY327924:VIB327946 VRU327924:VRX327946 WBQ327924:WBT327946 WLM327924:WLP327946 WVI327924:WVL327946 IW393460:IZ393482 SS393460:SV393482 ACO393460:ACR393482 AMK393460:AMN393482 AWG393460:AWJ393482 BGC393460:BGF393482 BPY393460:BQB393482 BZU393460:BZX393482 CJQ393460:CJT393482 CTM393460:CTP393482 DDI393460:DDL393482 DNE393460:DNH393482 DXA393460:DXD393482 EGW393460:EGZ393482 EQS393460:EQV393482 FAO393460:FAR393482 FKK393460:FKN393482 FUG393460:FUJ393482 GEC393460:GEF393482 GNY393460:GOB393482 GXU393460:GXX393482 HHQ393460:HHT393482 HRM393460:HRP393482 IBI393460:IBL393482 ILE393460:ILH393482 IVA393460:IVD393482 JEW393460:JEZ393482 JOS393460:JOV393482 JYO393460:JYR393482 KIK393460:KIN393482 KSG393460:KSJ393482 LCC393460:LCF393482 LLY393460:LMB393482 LVU393460:LVX393482 MFQ393460:MFT393482 MPM393460:MPP393482 MZI393460:MZL393482 NJE393460:NJH393482 NTA393460:NTD393482 OCW393460:OCZ393482 OMS393460:OMV393482 OWO393460:OWR393482 PGK393460:PGN393482 PQG393460:PQJ393482 QAC393460:QAF393482 QJY393460:QKB393482 QTU393460:QTX393482 RDQ393460:RDT393482 RNM393460:RNP393482 RXI393460:RXL393482 SHE393460:SHH393482 SRA393460:SRD393482 TAW393460:TAZ393482 TKS393460:TKV393482 TUO393460:TUR393482 UEK393460:UEN393482 UOG393460:UOJ393482 UYC393460:UYF393482 VHY393460:VIB393482 VRU393460:VRX393482 WBQ393460:WBT393482 WLM393460:WLP393482 WVI393460:WVL393482 IW458996:IZ459018 SS458996:SV459018 ACO458996:ACR459018 AMK458996:AMN459018 AWG458996:AWJ459018 BGC458996:BGF459018 BPY458996:BQB459018 BZU458996:BZX459018 CJQ458996:CJT459018 CTM458996:CTP459018 DDI458996:DDL459018 DNE458996:DNH459018 DXA458996:DXD459018 EGW458996:EGZ459018 EQS458996:EQV459018 FAO458996:FAR459018 FKK458996:FKN459018 FUG458996:FUJ459018 GEC458996:GEF459018 GNY458996:GOB459018 GXU458996:GXX459018 HHQ458996:HHT459018 HRM458996:HRP459018 IBI458996:IBL459018 ILE458996:ILH459018 IVA458996:IVD459018 JEW458996:JEZ459018 JOS458996:JOV459018 JYO458996:JYR459018 KIK458996:KIN459018 KSG458996:KSJ459018 LCC458996:LCF459018 LLY458996:LMB459018 LVU458996:LVX459018 MFQ458996:MFT459018 MPM458996:MPP459018 MZI458996:MZL459018 NJE458996:NJH459018 NTA458996:NTD459018 OCW458996:OCZ459018 OMS458996:OMV459018 OWO458996:OWR459018 PGK458996:PGN459018 PQG458996:PQJ459018 QAC458996:QAF459018 QJY458996:QKB459018 QTU458996:QTX459018 RDQ458996:RDT459018 RNM458996:RNP459018 RXI458996:RXL459018 SHE458996:SHH459018 SRA458996:SRD459018 TAW458996:TAZ459018 TKS458996:TKV459018 TUO458996:TUR459018 UEK458996:UEN459018 UOG458996:UOJ459018 UYC458996:UYF459018 VHY458996:VIB459018 VRU458996:VRX459018 WBQ458996:WBT459018 WLM458996:WLP459018 WVI458996:WVL459018 IW524532:IZ524554 SS524532:SV524554 ACO524532:ACR524554 AMK524532:AMN524554 AWG524532:AWJ524554 BGC524532:BGF524554 BPY524532:BQB524554 BZU524532:BZX524554 CJQ524532:CJT524554 CTM524532:CTP524554 DDI524532:DDL524554 DNE524532:DNH524554 DXA524532:DXD524554 EGW524532:EGZ524554 EQS524532:EQV524554 FAO524532:FAR524554 FKK524532:FKN524554 FUG524532:FUJ524554 GEC524532:GEF524554 GNY524532:GOB524554 GXU524532:GXX524554 HHQ524532:HHT524554 HRM524532:HRP524554 IBI524532:IBL524554 ILE524532:ILH524554 IVA524532:IVD524554 JEW524532:JEZ524554 JOS524532:JOV524554 JYO524532:JYR524554 KIK524532:KIN524554 KSG524532:KSJ524554 LCC524532:LCF524554 LLY524532:LMB524554 LVU524532:LVX524554 MFQ524532:MFT524554 MPM524532:MPP524554 MZI524532:MZL524554 NJE524532:NJH524554 NTA524532:NTD524554 OCW524532:OCZ524554 OMS524532:OMV524554 OWO524532:OWR524554 PGK524532:PGN524554 PQG524532:PQJ524554 QAC524532:QAF524554 QJY524532:QKB524554 QTU524532:QTX524554 RDQ524532:RDT524554 RNM524532:RNP524554 RXI524532:RXL524554 SHE524532:SHH524554 SRA524532:SRD524554 TAW524532:TAZ524554 TKS524532:TKV524554 TUO524532:TUR524554 UEK524532:UEN524554 UOG524532:UOJ524554 UYC524532:UYF524554 VHY524532:VIB524554 VRU524532:VRX524554 WBQ524532:WBT524554 WLM524532:WLP524554 WVI524532:WVL524554 IW590068:IZ590090 SS590068:SV590090 ACO590068:ACR590090 AMK590068:AMN590090 AWG590068:AWJ590090 BGC590068:BGF590090 BPY590068:BQB590090 BZU590068:BZX590090 CJQ590068:CJT590090 CTM590068:CTP590090 DDI590068:DDL590090 DNE590068:DNH590090 DXA590068:DXD590090 EGW590068:EGZ590090 EQS590068:EQV590090 FAO590068:FAR590090 FKK590068:FKN590090 FUG590068:FUJ590090 GEC590068:GEF590090 GNY590068:GOB590090 GXU590068:GXX590090 HHQ590068:HHT590090 HRM590068:HRP590090 IBI590068:IBL590090 ILE590068:ILH590090 IVA590068:IVD590090 JEW590068:JEZ590090 JOS590068:JOV590090 JYO590068:JYR590090 KIK590068:KIN590090 KSG590068:KSJ590090 LCC590068:LCF590090 LLY590068:LMB590090 LVU590068:LVX590090 MFQ590068:MFT590090 MPM590068:MPP590090 MZI590068:MZL590090 NJE590068:NJH590090 NTA590068:NTD590090 OCW590068:OCZ590090 OMS590068:OMV590090 OWO590068:OWR590090 PGK590068:PGN590090 PQG590068:PQJ590090 QAC590068:QAF590090 QJY590068:QKB590090 QTU590068:QTX590090 RDQ590068:RDT590090 RNM590068:RNP590090 RXI590068:RXL590090 SHE590068:SHH590090 SRA590068:SRD590090 TAW590068:TAZ590090 TKS590068:TKV590090 TUO590068:TUR590090 UEK590068:UEN590090 UOG590068:UOJ590090 UYC590068:UYF590090 VHY590068:VIB590090 VRU590068:VRX590090 WBQ590068:WBT590090 WLM590068:WLP590090 WVI590068:WVL590090 IW655604:IZ655626 SS655604:SV655626 ACO655604:ACR655626 AMK655604:AMN655626 AWG655604:AWJ655626 BGC655604:BGF655626 BPY655604:BQB655626 BZU655604:BZX655626 CJQ655604:CJT655626 CTM655604:CTP655626 DDI655604:DDL655626 DNE655604:DNH655626 DXA655604:DXD655626 EGW655604:EGZ655626 EQS655604:EQV655626 FAO655604:FAR655626 FKK655604:FKN655626 FUG655604:FUJ655626 GEC655604:GEF655626 GNY655604:GOB655626 GXU655604:GXX655626 HHQ655604:HHT655626 HRM655604:HRP655626 IBI655604:IBL655626 ILE655604:ILH655626 IVA655604:IVD655626 JEW655604:JEZ655626 JOS655604:JOV655626 JYO655604:JYR655626 KIK655604:KIN655626 KSG655604:KSJ655626 LCC655604:LCF655626 LLY655604:LMB655626 LVU655604:LVX655626 MFQ655604:MFT655626 MPM655604:MPP655626 MZI655604:MZL655626 NJE655604:NJH655626 NTA655604:NTD655626 OCW655604:OCZ655626 OMS655604:OMV655626 OWO655604:OWR655626 PGK655604:PGN655626 PQG655604:PQJ655626 QAC655604:QAF655626 QJY655604:QKB655626 QTU655604:QTX655626 RDQ655604:RDT655626 RNM655604:RNP655626 RXI655604:RXL655626 SHE655604:SHH655626 SRA655604:SRD655626 TAW655604:TAZ655626 TKS655604:TKV655626 TUO655604:TUR655626 UEK655604:UEN655626 UOG655604:UOJ655626 UYC655604:UYF655626 VHY655604:VIB655626 VRU655604:VRX655626 WBQ655604:WBT655626 WLM655604:WLP655626 WVI655604:WVL655626 IW721140:IZ721162 SS721140:SV721162 ACO721140:ACR721162 AMK721140:AMN721162 AWG721140:AWJ721162 BGC721140:BGF721162 BPY721140:BQB721162 BZU721140:BZX721162 CJQ721140:CJT721162 CTM721140:CTP721162 DDI721140:DDL721162 DNE721140:DNH721162 DXA721140:DXD721162 EGW721140:EGZ721162 EQS721140:EQV721162 FAO721140:FAR721162 FKK721140:FKN721162 FUG721140:FUJ721162 GEC721140:GEF721162 GNY721140:GOB721162 GXU721140:GXX721162 HHQ721140:HHT721162 HRM721140:HRP721162 IBI721140:IBL721162 ILE721140:ILH721162 IVA721140:IVD721162 JEW721140:JEZ721162 JOS721140:JOV721162 JYO721140:JYR721162 KIK721140:KIN721162 KSG721140:KSJ721162 LCC721140:LCF721162 LLY721140:LMB721162 LVU721140:LVX721162 MFQ721140:MFT721162 MPM721140:MPP721162 MZI721140:MZL721162 NJE721140:NJH721162 NTA721140:NTD721162 OCW721140:OCZ721162 OMS721140:OMV721162 OWO721140:OWR721162 PGK721140:PGN721162 PQG721140:PQJ721162 QAC721140:QAF721162 QJY721140:QKB721162 QTU721140:QTX721162 RDQ721140:RDT721162 RNM721140:RNP721162 RXI721140:RXL721162 SHE721140:SHH721162 SRA721140:SRD721162 TAW721140:TAZ721162 TKS721140:TKV721162 TUO721140:TUR721162 UEK721140:UEN721162 UOG721140:UOJ721162 UYC721140:UYF721162 VHY721140:VIB721162 VRU721140:VRX721162 WBQ721140:WBT721162 WLM721140:WLP721162 WVI721140:WVL721162 IW786676:IZ786698 SS786676:SV786698 ACO786676:ACR786698 AMK786676:AMN786698 AWG786676:AWJ786698 BGC786676:BGF786698 BPY786676:BQB786698 BZU786676:BZX786698 CJQ786676:CJT786698 CTM786676:CTP786698 DDI786676:DDL786698 DNE786676:DNH786698 DXA786676:DXD786698 EGW786676:EGZ786698 EQS786676:EQV786698 FAO786676:FAR786698 FKK786676:FKN786698 FUG786676:FUJ786698 GEC786676:GEF786698 GNY786676:GOB786698 GXU786676:GXX786698 HHQ786676:HHT786698 HRM786676:HRP786698 IBI786676:IBL786698 ILE786676:ILH786698 IVA786676:IVD786698 JEW786676:JEZ786698 JOS786676:JOV786698 JYO786676:JYR786698 KIK786676:KIN786698 KSG786676:KSJ786698 LCC786676:LCF786698 LLY786676:LMB786698 LVU786676:LVX786698 MFQ786676:MFT786698 MPM786676:MPP786698 MZI786676:MZL786698 NJE786676:NJH786698 NTA786676:NTD786698 OCW786676:OCZ786698 OMS786676:OMV786698 OWO786676:OWR786698 PGK786676:PGN786698 PQG786676:PQJ786698 QAC786676:QAF786698 QJY786676:QKB786698 QTU786676:QTX786698 RDQ786676:RDT786698 RNM786676:RNP786698 RXI786676:RXL786698 SHE786676:SHH786698 SRA786676:SRD786698 TAW786676:TAZ786698 TKS786676:TKV786698 TUO786676:TUR786698 UEK786676:UEN786698 UOG786676:UOJ786698 UYC786676:UYF786698 VHY786676:VIB786698 VRU786676:VRX786698 WBQ786676:WBT786698 WLM786676:WLP786698 WVI786676:WVL786698 IW852212:IZ852234 SS852212:SV852234 ACO852212:ACR852234 AMK852212:AMN852234 AWG852212:AWJ852234 BGC852212:BGF852234 BPY852212:BQB852234 BZU852212:BZX852234 CJQ852212:CJT852234 CTM852212:CTP852234 DDI852212:DDL852234 DNE852212:DNH852234 DXA852212:DXD852234 EGW852212:EGZ852234 EQS852212:EQV852234 FAO852212:FAR852234 FKK852212:FKN852234 FUG852212:FUJ852234 GEC852212:GEF852234 GNY852212:GOB852234 GXU852212:GXX852234 HHQ852212:HHT852234 HRM852212:HRP852234 IBI852212:IBL852234 ILE852212:ILH852234 IVA852212:IVD852234 JEW852212:JEZ852234 JOS852212:JOV852234 JYO852212:JYR852234 KIK852212:KIN852234 KSG852212:KSJ852234 LCC852212:LCF852234 LLY852212:LMB852234 LVU852212:LVX852234 MFQ852212:MFT852234 MPM852212:MPP852234 MZI852212:MZL852234 NJE852212:NJH852234 NTA852212:NTD852234 OCW852212:OCZ852234 OMS852212:OMV852234 OWO852212:OWR852234 PGK852212:PGN852234 PQG852212:PQJ852234 QAC852212:QAF852234 QJY852212:QKB852234 QTU852212:QTX852234 RDQ852212:RDT852234 RNM852212:RNP852234 RXI852212:RXL852234 SHE852212:SHH852234 SRA852212:SRD852234 TAW852212:TAZ852234 TKS852212:TKV852234 TUO852212:TUR852234 UEK852212:UEN852234 UOG852212:UOJ852234 UYC852212:UYF852234 VHY852212:VIB852234 VRU852212:VRX852234 WBQ852212:WBT852234 WLM852212:WLP852234 WVI852212:WVL852234 IW917748:IZ917770 SS917748:SV917770 ACO917748:ACR917770 AMK917748:AMN917770 AWG917748:AWJ917770 BGC917748:BGF917770 BPY917748:BQB917770 BZU917748:BZX917770 CJQ917748:CJT917770 CTM917748:CTP917770 DDI917748:DDL917770 DNE917748:DNH917770 DXA917748:DXD917770 EGW917748:EGZ917770 EQS917748:EQV917770 FAO917748:FAR917770 FKK917748:FKN917770 FUG917748:FUJ917770 GEC917748:GEF917770 GNY917748:GOB917770 GXU917748:GXX917770 HHQ917748:HHT917770 HRM917748:HRP917770 IBI917748:IBL917770 ILE917748:ILH917770 IVA917748:IVD917770 JEW917748:JEZ917770 JOS917748:JOV917770 JYO917748:JYR917770 KIK917748:KIN917770 KSG917748:KSJ917770 LCC917748:LCF917770 LLY917748:LMB917770 LVU917748:LVX917770 MFQ917748:MFT917770 MPM917748:MPP917770 MZI917748:MZL917770 NJE917748:NJH917770 NTA917748:NTD917770 OCW917748:OCZ917770 OMS917748:OMV917770 OWO917748:OWR917770 PGK917748:PGN917770 PQG917748:PQJ917770 QAC917748:QAF917770 QJY917748:QKB917770 QTU917748:QTX917770 RDQ917748:RDT917770 RNM917748:RNP917770 RXI917748:RXL917770 SHE917748:SHH917770 SRA917748:SRD917770 TAW917748:TAZ917770 TKS917748:TKV917770 TUO917748:TUR917770 UEK917748:UEN917770 UOG917748:UOJ917770 UYC917748:UYF917770 VHY917748:VIB917770 VRU917748:VRX917770 WBQ917748:WBT917770 WLM917748:WLP917770 WVI917748:WVL917770 IW983284:IZ983306 SS983284:SV983306 ACO983284:ACR983306 AMK983284:AMN983306 AWG983284:AWJ983306 BGC983284:BGF983306 BPY983284:BQB983306 BZU983284:BZX983306 CJQ983284:CJT983306 CTM983284:CTP983306 DDI983284:DDL983306 DNE983284:DNH983306 DXA983284:DXD983306 EGW983284:EGZ983306 EQS983284:EQV983306 FAO983284:FAR983306 FKK983284:FKN983306 FUG983284:FUJ983306 GEC983284:GEF983306 GNY983284:GOB983306 GXU983284:GXX983306 HHQ983284:HHT983306 HRM983284:HRP983306 IBI983284:IBL983306 ILE983284:ILH983306 IVA983284:IVD983306 JEW983284:JEZ983306 JOS983284:JOV983306 JYO983284:JYR983306 KIK983284:KIN983306 KSG983284:KSJ983306 LCC983284:LCF983306 LLY983284:LMB983306 LVU983284:LVX983306 MFQ983284:MFT983306 MPM983284:MPP983306 MZI983284:MZL983306 NJE983284:NJH983306 NTA983284:NTD983306 OCW983284:OCZ983306 OMS983284:OMV983306 OWO983284:OWR983306 PGK983284:PGN983306 PQG983284:PQJ983306 QAC983284:QAF983306 QJY983284:QKB983306 QTU983284:QTX983306 RDQ983284:RDT983306 RNM983284:RNP983306 RXI983284:RXL983306 SHE983284:SHH983306 SRA983284:SRD983306 TAW983284:TAZ983306 TKS983284:TKV983306 TUO983284:TUR983306 UEK983284:UEN983306 UOG983284:UOJ983306 UYC983284:UYF983306 VHY983284:VIB983306 VRU983284:VRX983306 WBQ983284:WBT983306 WLM983284:WLP983306 WVI983284:WVL983306 B65564:D65567 B131100:D131103 B196636:D196639 B262172:D262175 B327708:D327711 B393244:D393247 B458780:D458783 B524316:D524319 B589852:D589855 B655388:D655391 B720924:D720927 B786460:D786463 B851996:D851999 B917532:D917535 B983068:D983071 B28:D31" xr:uid="{00000000-0002-0000-0F00-00000A000000}">
      <formula1>IF(S28=TRUE,TRUE,FALSE)</formula1>
    </dataValidation>
    <dataValidation type="custom" allowBlank="1" showInputMessage="1" showErrorMessage="1" sqref="IW170:IW236 SS170:SS236 ACO170:ACO236 AMK170:AMK236 AWG170:AWG236 BGC170:BGC236 BPY170:BPY236 BZU170:BZU236 CJQ170:CJQ236 CTM170:CTM236 DDI170:DDI236 DNE170:DNE236 DXA170:DXA236 EGW170:EGW236 EQS170:EQS236 FAO170:FAO236 FKK170:FKK236 FUG170:FUG236 GEC170:GEC236 GNY170:GNY236 GXU170:GXU236 HHQ170:HHQ236 HRM170:HRM236 IBI170:IBI236 ILE170:ILE236 IVA170:IVA236 JEW170:JEW236 JOS170:JOS236 JYO170:JYO236 KIK170:KIK236 KSG170:KSG236 LCC170:LCC236 LLY170:LLY236 LVU170:LVU236 MFQ170:MFQ236 MPM170:MPM236 MZI170:MZI236 NJE170:NJE236 NTA170:NTA236 OCW170:OCW236 OMS170:OMS236 OWO170:OWO236 PGK170:PGK236 PQG170:PQG236 QAC170:QAC236 QJY170:QJY236 QTU170:QTU236 RDQ170:RDQ236 RNM170:RNM236 RXI170:RXI236 SHE170:SHE236 SRA170:SRA236 TAW170:TAW236 TKS170:TKS236 TUO170:TUO236 UEK170:UEK236 UOG170:UOG236 UYC170:UYC236 VHY170:VHY236 VRU170:VRU236 WBQ170:WBQ236 WLM170:WLM236 WVI170:WVI236 IW65706:IW65772 SS65706:SS65772 ACO65706:ACO65772 AMK65706:AMK65772 AWG65706:AWG65772 BGC65706:BGC65772 BPY65706:BPY65772 BZU65706:BZU65772 CJQ65706:CJQ65772 CTM65706:CTM65772 DDI65706:DDI65772 DNE65706:DNE65772 DXA65706:DXA65772 EGW65706:EGW65772 EQS65706:EQS65772 FAO65706:FAO65772 FKK65706:FKK65772 FUG65706:FUG65772 GEC65706:GEC65772 GNY65706:GNY65772 GXU65706:GXU65772 HHQ65706:HHQ65772 HRM65706:HRM65772 IBI65706:IBI65772 ILE65706:ILE65772 IVA65706:IVA65772 JEW65706:JEW65772 JOS65706:JOS65772 JYO65706:JYO65772 KIK65706:KIK65772 KSG65706:KSG65772 LCC65706:LCC65772 LLY65706:LLY65772 LVU65706:LVU65772 MFQ65706:MFQ65772 MPM65706:MPM65772 MZI65706:MZI65772 NJE65706:NJE65772 NTA65706:NTA65772 OCW65706:OCW65772 OMS65706:OMS65772 OWO65706:OWO65772 PGK65706:PGK65772 PQG65706:PQG65772 QAC65706:QAC65772 QJY65706:QJY65772 QTU65706:QTU65772 RDQ65706:RDQ65772 RNM65706:RNM65772 RXI65706:RXI65772 SHE65706:SHE65772 SRA65706:SRA65772 TAW65706:TAW65772 TKS65706:TKS65772 TUO65706:TUO65772 UEK65706:UEK65772 UOG65706:UOG65772 UYC65706:UYC65772 VHY65706:VHY65772 VRU65706:VRU65772 WBQ65706:WBQ65772 WLM65706:WLM65772 WVI65706:WVI65772 IW131242:IW131308 SS131242:SS131308 ACO131242:ACO131308 AMK131242:AMK131308 AWG131242:AWG131308 BGC131242:BGC131308 BPY131242:BPY131308 BZU131242:BZU131308 CJQ131242:CJQ131308 CTM131242:CTM131308 DDI131242:DDI131308 DNE131242:DNE131308 DXA131242:DXA131308 EGW131242:EGW131308 EQS131242:EQS131308 FAO131242:FAO131308 FKK131242:FKK131308 FUG131242:FUG131308 GEC131242:GEC131308 GNY131242:GNY131308 GXU131242:GXU131308 HHQ131242:HHQ131308 HRM131242:HRM131308 IBI131242:IBI131308 ILE131242:ILE131308 IVA131242:IVA131308 JEW131242:JEW131308 JOS131242:JOS131308 JYO131242:JYO131308 KIK131242:KIK131308 KSG131242:KSG131308 LCC131242:LCC131308 LLY131242:LLY131308 LVU131242:LVU131308 MFQ131242:MFQ131308 MPM131242:MPM131308 MZI131242:MZI131308 NJE131242:NJE131308 NTA131242:NTA131308 OCW131242:OCW131308 OMS131242:OMS131308 OWO131242:OWO131308 PGK131242:PGK131308 PQG131242:PQG131308 QAC131242:QAC131308 QJY131242:QJY131308 QTU131242:QTU131308 RDQ131242:RDQ131308 RNM131242:RNM131308 RXI131242:RXI131308 SHE131242:SHE131308 SRA131242:SRA131308 TAW131242:TAW131308 TKS131242:TKS131308 TUO131242:TUO131308 UEK131242:UEK131308 UOG131242:UOG131308 UYC131242:UYC131308 VHY131242:VHY131308 VRU131242:VRU131308 WBQ131242:WBQ131308 WLM131242:WLM131308 WVI131242:WVI131308 IW196778:IW196844 SS196778:SS196844 ACO196778:ACO196844 AMK196778:AMK196844 AWG196778:AWG196844 BGC196778:BGC196844 BPY196778:BPY196844 BZU196778:BZU196844 CJQ196778:CJQ196844 CTM196778:CTM196844 DDI196778:DDI196844 DNE196778:DNE196844 DXA196778:DXA196844 EGW196778:EGW196844 EQS196778:EQS196844 FAO196778:FAO196844 FKK196778:FKK196844 FUG196778:FUG196844 GEC196778:GEC196844 GNY196778:GNY196844 GXU196778:GXU196844 HHQ196778:HHQ196844 HRM196778:HRM196844 IBI196778:IBI196844 ILE196778:ILE196844 IVA196778:IVA196844 JEW196778:JEW196844 JOS196778:JOS196844 JYO196778:JYO196844 KIK196778:KIK196844 KSG196778:KSG196844 LCC196778:LCC196844 LLY196778:LLY196844 LVU196778:LVU196844 MFQ196778:MFQ196844 MPM196778:MPM196844 MZI196778:MZI196844 NJE196778:NJE196844 NTA196778:NTA196844 OCW196778:OCW196844 OMS196778:OMS196844 OWO196778:OWO196844 PGK196778:PGK196844 PQG196778:PQG196844 QAC196778:QAC196844 QJY196778:QJY196844 QTU196778:QTU196844 RDQ196778:RDQ196844 RNM196778:RNM196844 RXI196778:RXI196844 SHE196778:SHE196844 SRA196778:SRA196844 TAW196778:TAW196844 TKS196778:TKS196844 TUO196778:TUO196844 UEK196778:UEK196844 UOG196778:UOG196844 UYC196778:UYC196844 VHY196778:VHY196844 VRU196778:VRU196844 WBQ196778:WBQ196844 WLM196778:WLM196844 WVI196778:WVI196844 IW262314:IW262380 SS262314:SS262380 ACO262314:ACO262380 AMK262314:AMK262380 AWG262314:AWG262380 BGC262314:BGC262380 BPY262314:BPY262380 BZU262314:BZU262380 CJQ262314:CJQ262380 CTM262314:CTM262380 DDI262314:DDI262380 DNE262314:DNE262380 DXA262314:DXA262380 EGW262314:EGW262380 EQS262314:EQS262380 FAO262314:FAO262380 FKK262314:FKK262380 FUG262314:FUG262380 GEC262314:GEC262380 GNY262314:GNY262380 GXU262314:GXU262380 HHQ262314:HHQ262380 HRM262314:HRM262380 IBI262314:IBI262380 ILE262314:ILE262380 IVA262314:IVA262380 JEW262314:JEW262380 JOS262314:JOS262380 JYO262314:JYO262380 KIK262314:KIK262380 KSG262314:KSG262380 LCC262314:LCC262380 LLY262314:LLY262380 LVU262314:LVU262380 MFQ262314:MFQ262380 MPM262314:MPM262380 MZI262314:MZI262380 NJE262314:NJE262380 NTA262314:NTA262380 OCW262314:OCW262380 OMS262314:OMS262380 OWO262314:OWO262380 PGK262314:PGK262380 PQG262314:PQG262380 QAC262314:QAC262380 QJY262314:QJY262380 QTU262314:QTU262380 RDQ262314:RDQ262380 RNM262314:RNM262380 RXI262314:RXI262380 SHE262314:SHE262380 SRA262314:SRA262380 TAW262314:TAW262380 TKS262314:TKS262380 TUO262314:TUO262380 UEK262314:UEK262380 UOG262314:UOG262380 UYC262314:UYC262380 VHY262314:VHY262380 VRU262314:VRU262380 WBQ262314:WBQ262380 WLM262314:WLM262380 WVI262314:WVI262380 IW327850:IW327916 SS327850:SS327916 ACO327850:ACO327916 AMK327850:AMK327916 AWG327850:AWG327916 BGC327850:BGC327916 BPY327850:BPY327916 BZU327850:BZU327916 CJQ327850:CJQ327916 CTM327850:CTM327916 DDI327850:DDI327916 DNE327850:DNE327916 DXA327850:DXA327916 EGW327850:EGW327916 EQS327850:EQS327916 FAO327850:FAO327916 FKK327850:FKK327916 FUG327850:FUG327916 GEC327850:GEC327916 GNY327850:GNY327916 GXU327850:GXU327916 HHQ327850:HHQ327916 HRM327850:HRM327916 IBI327850:IBI327916 ILE327850:ILE327916 IVA327850:IVA327916 JEW327850:JEW327916 JOS327850:JOS327916 JYO327850:JYO327916 KIK327850:KIK327916 KSG327850:KSG327916 LCC327850:LCC327916 LLY327850:LLY327916 LVU327850:LVU327916 MFQ327850:MFQ327916 MPM327850:MPM327916 MZI327850:MZI327916 NJE327850:NJE327916 NTA327850:NTA327916 OCW327850:OCW327916 OMS327850:OMS327916 OWO327850:OWO327916 PGK327850:PGK327916 PQG327850:PQG327916 QAC327850:QAC327916 QJY327850:QJY327916 QTU327850:QTU327916 RDQ327850:RDQ327916 RNM327850:RNM327916 RXI327850:RXI327916 SHE327850:SHE327916 SRA327850:SRA327916 TAW327850:TAW327916 TKS327850:TKS327916 TUO327850:TUO327916 UEK327850:UEK327916 UOG327850:UOG327916 UYC327850:UYC327916 VHY327850:VHY327916 VRU327850:VRU327916 WBQ327850:WBQ327916 WLM327850:WLM327916 WVI327850:WVI327916 IW393386:IW393452 SS393386:SS393452 ACO393386:ACO393452 AMK393386:AMK393452 AWG393386:AWG393452 BGC393386:BGC393452 BPY393386:BPY393452 BZU393386:BZU393452 CJQ393386:CJQ393452 CTM393386:CTM393452 DDI393386:DDI393452 DNE393386:DNE393452 DXA393386:DXA393452 EGW393386:EGW393452 EQS393386:EQS393452 FAO393386:FAO393452 FKK393386:FKK393452 FUG393386:FUG393452 GEC393386:GEC393452 GNY393386:GNY393452 GXU393386:GXU393452 HHQ393386:HHQ393452 HRM393386:HRM393452 IBI393386:IBI393452 ILE393386:ILE393452 IVA393386:IVA393452 JEW393386:JEW393452 JOS393386:JOS393452 JYO393386:JYO393452 KIK393386:KIK393452 KSG393386:KSG393452 LCC393386:LCC393452 LLY393386:LLY393452 LVU393386:LVU393452 MFQ393386:MFQ393452 MPM393386:MPM393452 MZI393386:MZI393452 NJE393386:NJE393452 NTA393386:NTA393452 OCW393386:OCW393452 OMS393386:OMS393452 OWO393386:OWO393452 PGK393386:PGK393452 PQG393386:PQG393452 QAC393386:QAC393452 QJY393386:QJY393452 QTU393386:QTU393452 RDQ393386:RDQ393452 RNM393386:RNM393452 RXI393386:RXI393452 SHE393386:SHE393452 SRA393386:SRA393452 TAW393386:TAW393452 TKS393386:TKS393452 TUO393386:TUO393452 UEK393386:UEK393452 UOG393386:UOG393452 UYC393386:UYC393452 VHY393386:VHY393452 VRU393386:VRU393452 WBQ393386:WBQ393452 WLM393386:WLM393452 WVI393386:WVI393452 IW458922:IW458988 SS458922:SS458988 ACO458922:ACO458988 AMK458922:AMK458988 AWG458922:AWG458988 BGC458922:BGC458988 BPY458922:BPY458988 BZU458922:BZU458988 CJQ458922:CJQ458988 CTM458922:CTM458988 DDI458922:DDI458988 DNE458922:DNE458988 DXA458922:DXA458988 EGW458922:EGW458988 EQS458922:EQS458988 FAO458922:FAO458988 FKK458922:FKK458988 FUG458922:FUG458988 GEC458922:GEC458988 GNY458922:GNY458988 GXU458922:GXU458988 HHQ458922:HHQ458988 HRM458922:HRM458988 IBI458922:IBI458988 ILE458922:ILE458988 IVA458922:IVA458988 JEW458922:JEW458988 JOS458922:JOS458988 JYO458922:JYO458988 KIK458922:KIK458988 KSG458922:KSG458988 LCC458922:LCC458988 LLY458922:LLY458988 LVU458922:LVU458988 MFQ458922:MFQ458988 MPM458922:MPM458988 MZI458922:MZI458988 NJE458922:NJE458988 NTA458922:NTA458988 OCW458922:OCW458988 OMS458922:OMS458988 OWO458922:OWO458988 PGK458922:PGK458988 PQG458922:PQG458988 QAC458922:QAC458988 QJY458922:QJY458988 QTU458922:QTU458988 RDQ458922:RDQ458988 RNM458922:RNM458988 RXI458922:RXI458988 SHE458922:SHE458988 SRA458922:SRA458988 TAW458922:TAW458988 TKS458922:TKS458988 TUO458922:TUO458988 UEK458922:UEK458988 UOG458922:UOG458988 UYC458922:UYC458988 VHY458922:VHY458988 VRU458922:VRU458988 WBQ458922:WBQ458988 WLM458922:WLM458988 WVI458922:WVI458988 IW524458:IW524524 SS524458:SS524524 ACO524458:ACO524524 AMK524458:AMK524524 AWG524458:AWG524524 BGC524458:BGC524524 BPY524458:BPY524524 BZU524458:BZU524524 CJQ524458:CJQ524524 CTM524458:CTM524524 DDI524458:DDI524524 DNE524458:DNE524524 DXA524458:DXA524524 EGW524458:EGW524524 EQS524458:EQS524524 FAO524458:FAO524524 FKK524458:FKK524524 FUG524458:FUG524524 GEC524458:GEC524524 GNY524458:GNY524524 GXU524458:GXU524524 HHQ524458:HHQ524524 HRM524458:HRM524524 IBI524458:IBI524524 ILE524458:ILE524524 IVA524458:IVA524524 JEW524458:JEW524524 JOS524458:JOS524524 JYO524458:JYO524524 KIK524458:KIK524524 KSG524458:KSG524524 LCC524458:LCC524524 LLY524458:LLY524524 LVU524458:LVU524524 MFQ524458:MFQ524524 MPM524458:MPM524524 MZI524458:MZI524524 NJE524458:NJE524524 NTA524458:NTA524524 OCW524458:OCW524524 OMS524458:OMS524524 OWO524458:OWO524524 PGK524458:PGK524524 PQG524458:PQG524524 QAC524458:QAC524524 QJY524458:QJY524524 QTU524458:QTU524524 RDQ524458:RDQ524524 RNM524458:RNM524524 RXI524458:RXI524524 SHE524458:SHE524524 SRA524458:SRA524524 TAW524458:TAW524524 TKS524458:TKS524524 TUO524458:TUO524524 UEK524458:UEK524524 UOG524458:UOG524524 UYC524458:UYC524524 VHY524458:VHY524524 VRU524458:VRU524524 WBQ524458:WBQ524524 WLM524458:WLM524524 WVI524458:WVI524524 IW589994:IW590060 SS589994:SS590060 ACO589994:ACO590060 AMK589994:AMK590060 AWG589994:AWG590060 BGC589994:BGC590060 BPY589994:BPY590060 BZU589994:BZU590060 CJQ589994:CJQ590060 CTM589994:CTM590060 DDI589994:DDI590060 DNE589994:DNE590060 DXA589994:DXA590060 EGW589994:EGW590060 EQS589994:EQS590060 FAO589994:FAO590060 FKK589994:FKK590060 FUG589994:FUG590060 GEC589994:GEC590060 GNY589994:GNY590060 GXU589994:GXU590060 HHQ589994:HHQ590060 HRM589994:HRM590060 IBI589994:IBI590060 ILE589994:ILE590060 IVA589994:IVA590060 JEW589994:JEW590060 JOS589994:JOS590060 JYO589994:JYO590060 KIK589994:KIK590060 KSG589994:KSG590060 LCC589994:LCC590060 LLY589994:LLY590060 LVU589994:LVU590060 MFQ589994:MFQ590060 MPM589994:MPM590060 MZI589994:MZI590060 NJE589994:NJE590060 NTA589994:NTA590060 OCW589994:OCW590060 OMS589994:OMS590060 OWO589994:OWO590060 PGK589994:PGK590060 PQG589994:PQG590060 QAC589994:QAC590060 QJY589994:QJY590060 QTU589994:QTU590060 RDQ589994:RDQ590060 RNM589994:RNM590060 RXI589994:RXI590060 SHE589994:SHE590060 SRA589994:SRA590060 TAW589994:TAW590060 TKS589994:TKS590060 TUO589994:TUO590060 UEK589994:UEK590060 UOG589994:UOG590060 UYC589994:UYC590060 VHY589994:VHY590060 VRU589994:VRU590060 WBQ589994:WBQ590060 WLM589994:WLM590060 WVI589994:WVI590060 IW655530:IW655596 SS655530:SS655596 ACO655530:ACO655596 AMK655530:AMK655596 AWG655530:AWG655596 BGC655530:BGC655596 BPY655530:BPY655596 BZU655530:BZU655596 CJQ655530:CJQ655596 CTM655530:CTM655596 DDI655530:DDI655596 DNE655530:DNE655596 DXA655530:DXA655596 EGW655530:EGW655596 EQS655530:EQS655596 FAO655530:FAO655596 FKK655530:FKK655596 FUG655530:FUG655596 GEC655530:GEC655596 GNY655530:GNY655596 GXU655530:GXU655596 HHQ655530:HHQ655596 HRM655530:HRM655596 IBI655530:IBI655596 ILE655530:ILE655596 IVA655530:IVA655596 JEW655530:JEW655596 JOS655530:JOS655596 JYO655530:JYO655596 KIK655530:KIK655596 KSG655530:KSG655596 LCC655530:LCC655596 LLY655530:LLY655596 LVU655530:LVU655596 MFQ655530:MFQ655596 MPM655530:MPM655596 MZI655530:MZI655596 NJE655530:NJE655596 NTA655530:NTA655596 OCW655530:OCW655596 OMS655530:OMS655596 OWO655530:OWO655596 PGK655530:PGK655596 PQG655530:PQG655596 QAC655530:QAC655596 QJY655530:QJY655596 QTU655530:QTU655596 RDQ655530:RDQ655596 RNM655530:RNM655596 RXI655530:RXI655596 SHE655530:SHE655596 SRA655530:SRA655596 TAW655530:TAW655596 TKS655530:TKS655596 TUO655530:TUO655596 UEK655530:UEK655596 UOG655530:UOG655596 UYC655530:UYC655596 VHY655530:VHY655596 VRU655530:VRU655596 WBQ655530:WBQ655596 WLM655530:WLM655596 WVI655530:WVI655596 IW721066:IW721132 SS721066:SS721132 ACO721066:ACO721132 AMK721066:AMK721132 AWG721066:AWG721132 BGC721066:BGC721132 BPY721066:BPY721132 BZU721066:BZU721132 CJQ721066:CJQ721132 CTM721066:CTM721132 DDI721066:DDI721132 DNE721066:DNE721132 DXA721066:DXA721132 EGW721066:EGW721132 EQS721066:EQS721132 FAO721066:FAO721132 FKK721066:FKK721132 FUG721066:FUG721132 GEC721066:GEC721132 GNY721066:GNY721132 GXU721066:GXU721132 HHQ721066:HHQ721132 HRM721066:HRM721132 IBI721066:IBI721132 ILE721066:ILE721132 IVA721066:IVA721132 JEW721066:JEW721132 JOS721066:JOS721132 JYO721066:JYO721132 KIK721066:KIK721132 KSG721066:KSG721132 LCC721066:LCC721132 LLY721066:LLY721132 LVU721066:LVU721132 MFQ721066:MFQ721132 MPM721066:MPM721132 MZI721066:MZI721132 NJE721066:NJE721132 NTA721066:NTA721132 OCW721066:OCW721132 OMS721066:OMS721132 OWO721066:OWO721132 PGK721066:PGK721132 PQG721066:PQG721132 QAC721066:QAC721132 QJY721066:QJY721132 QTU721066:QTU721132 RDQ721066:RDQ721132 RNM721066:RNM721132 RXI721066:RXI721132 SHE721066:SHE721132 SRA721066:SRA721132 TAW721066:TAW721132 TKS721066:TKS721132 TUO721066:TUO721132 UEK721066:UEK721132 UOG721066:UOG721132 UYC721066:UYC721132 VHY721066:VHY721132 VRU721066:VRU721132 WBQ721066:WBQ721132 WLM721066:WLM721132 WVI721066:WVI721132 IW786602:IW786668 SS786602:SS786668 ACO786602:ACO786668 AMK786602:AMK786668 AWG786602:AWG786668 BGC786602:BGC786668 BPY786602:BPY786668 BZU786602:BZU786668 CJQ786602:CJQ786668 CTM786602:CTM786668 DDI786602:DDI786668 DNE786602:DNE786668 DXA786602:DXA786668 EGW786602:EGW786668 EQS786602:EQS786668 FAO786602:FAO786668 FKK786602:FKK786668 FUG786602:FUG786668 GEC786602:GEC786668 GNY786602:GNY786668 GXU786602:GXU786668 HHQ786602:HHQ786668 HRM786602:HRM786668 IBI786602:IBI786668 ILE786602:ILE786668 IVA786602:IVA786668 JEW786602:JEW786668 JOS786602:JOS786668 JYO786602:JYO786668 KIK786602:KIK786668 KSG786602:KSG786668 LCC786602:LCC786668 LLY786602:LLY786668 LVU786602:LVU786668 MFQ786602:MFQ786668 MPM786602:MPM786668 MZI786602:MZI786668 NJE786602:NJE786668 NTA786602:NTA786668 OCW786602:OCW786668 OMS786602:OMS786668 OWO786602:OWO786668 PGK786602:PGK786668 PQG786602:PQG786668 QAC786602:QAC786668 QJY786602:QJY786668 QTU786602:QTU786668 RDQ786602:RDQ786668 RNM786602:RNM786668 RXI786602:RXI786668 SHE786602:SHE786668 SRA786602:SRA786668 TAW786602:TAW786668 TKS786602:TKS786668 TUO786602:TUO786668 UEK786602:UEK786668 UOG786602:UOG786668 UYC786602:UYC786668 VHY786602:VHY786668 VRU786602:VRU786668 WBQ786602:WBQ786668 WLM786602:WLM786668 WVI786602:WVI786668 IW852138:IW852204 SS852138:SS852204 ACO852138:ACO852204 AMK852138:AMK852204 AWG852138:AWG852204 BGC852138:BGC852204 BPY852138:BPY852204 BZU852138:BZU852204 CJQ852138:CJQ852204 CTM852138:CTM852204 DDI852138:DDI852204 DNE852138:DNE852204 DXA852138:DXA852204 EGW852138:EGW852204 EQS852138:EQS852204 FAO852138:FAO852204 FKK852138:FKK852204 FUG852138:FUG852204 GEC852138:GEC852204 GNY852138:GNY852204 GXU852138:GXU852204 HHQ852138:HHQ852204 HRM852138:HRM852204 IBI852138:IBI852204 ILE852138:ILE852204 IVA852138:IVA852204 JEW852138:JEW852204 JOS852138:JOS852204 JYO852138:JYO852204 KIK852138:KIK852204 KSG852138:KSG852204 LCC852138:LCC852204 LLY852138:LLY852204 LVU852138:LVU852204 MFQ852138:MFQ852204 MPM852138:MPM852204 MZI852138:MZI852204 NJE852138:NJE852204 NTA852138:NTA852204 OCW852138:OCW852204 OMS852138:OMS852204 OWO852138:OWO852204 PGK852138:PGK852204 PQG852138:PQG852204 QAC852138:QAC852204 QJY852138:QJY852204 QTU852138:QTU852204 RDQ852138:RDQ852204 RNM852138:RNM852204 RXI852138:RXI852204 SHE852138:SHE852204 SRA852138:SRA852204 TAW852138:TAW852204 TKS852138:TKS852204 TUO852138:TUO852204 UEK852138:UEK852204 UOG852138:UOG852204 UYC852138:UYC852204 VHY852138:VHY852204 VRU852138:VRU852204 WBQ852138:WBQ852204 WLM852138:WLM852204 WVI852138:WVI852204 IW917674:IW917740 SS917674:SS917740 ACO917674:ACO917740 AMK917674:AMK917740 AWG917674:AWG917740 BGC917674:BGC917740 BPY917674:BPY917740 BZU917674:BZU917740 CJQ917674:CJQ917740 CTM917674:CTM917740 DDI917674:DDI917740 DNE917674:DNE917740 DXA917674:DXA917740 EGW917674:EGW917740 EQS917674:EQS917740 FAO917674:FAO917740 FKK917674:FKK917740 FUG917674:FUG917740 GEC917674:GEC917740 GNY917674:GNY917740 GXU917674:GXU917740 HHQ917674:HHQ917740 HRM917674:HRM917740 IBI917674:IBI917740 ILE917674:ILE917740 IVA917674:IVA917740 JEW917674:JEW917740 JOS917674:JOS917740 JYO917674:JYO917740 KIK917674:KIK917740 KSG917674:KSG917740 LCC917674:LCC917740 LLY917674:LLY917740 LVU917674:LVU917740 MFQ917674:MFQ917740 MPM917674:MPM917740 MZI917674:MZI917740 NJE917674:NJE917740 NTA917674:NTA917740 OCW917674:OCW917740 OMS917674:OMS917740 OWO917674:OWO917740 PGK917674:PGK917740 PQG917674:PQG917740 QAC917674:QAC917740 QJY917674:QJY917740 QTU917674:QTU917740 RDQ917674:RDQ917740 RNM917674:RNM917740 RXI917674:RXI917740 SHE917674:SHE917740 SRA917674:SRA917740 TAW917674:TAW917740 TKS917674:TKS917740 TUO917674:TUO917740 UEK917674:UEK917740 UOG917674:UOG917740 UYC917674:UYC917740 VHY917674:VHY917740 VRU917674:VRU917740 WBQ917674:WBQ917740 WLM917674:WLM917740 WVI917674:WVI917740 IW983210:IW983276 SS983210:SS983276 ACO983210:ACO983276 AMK983210:AMK983276 AWG983210:AWG983276 BGC983210:BGC983276 BPY983210:BPY983276 BZU983210:BZU983276 CJQ983210:CJQ983276 CTM983210:CTM983276 DDI983210:DDI983276 DNE983210:DNE983276 DXA983210:DXA983276 EGW983210:EGW983276 EQS983210:EQS983276 FAO983210:FAO983276 FKK983210:FKK983276 FUG983210:FUG983276 GEC983210:GEC983276 GNY983210:GNY983276 GXU983210:GXU983276 HHQ983210:HHQ983276 HRM983210:HRM983276 IBI983210:IBI983276 ILE983210:ILE983276 IVA983210:IVA983276 JEW983210:JEW983276 JOS983210:JOS983276 JYO983210:JYO983276 KIK983210:KIK983276 KSG983210:KSG983276 LCC983210:LCC983276 LLY983210:LLY983276 LVU983210:LVU983276 MFQ983210:MFQ983276 MPM983210:MPM983276 MZI983210:MZI983276 NJE983210:NJE983276 NTA983210:NTA983276 OCW983210:OCW983276 OMS983210:OMS983276 OWO983210:OWO983276 PGK983210:PGK983276 PQG983210:PQG983276 QAC983210:QAC983276 QJY983210:QJY983276 QTU983210:QTU983276 RDQ983210:RDQ983276 RNM983210:RNM983276 RXI983210:RXI983276 SHE983210:SHE983276 SRA983210:SRA983276 TAW983210:TAW983276 TKS983210:TKS983276 TUO983210:TUO983276 UEK983210:UEK983276 UOG983210:UOG983276 UYC983210:UYC983276 VHY983210:VHY983276 VRU983210:VRU983276 WBQ983210:WBQ983276 WLM983210:WLM983276 WVI983210:WVI983276 IW243 SS243 ACO243 AMK243 AWG243 BGC243 BPY243 BZU243 CJQ243 CTM243 DDI243 DNE243 DXA243 EGW243 EQS243 FAO243 FKK243 FUG243 GEC243 GNY243 GXU243 HHQ243 HRM243 IBI243 ILE243 IVA243 JEW243 JOS243 JYO243 KIK243 KSG243 LCC243 LLY243 LVU243 MFQ243 MPM243 MZI243 NJE243 NTA243 OCW243 OMS243 OWO243 PGK243 PQG243 QAC243 QJY243 QTU243 RDQ243 RNM243 RXI243 SHE243 SRA243 TAW243 TKS243 TUO243 UEK243 UOG243 UYC243 VHY243 VRU243 WBQ243 WLM243 WVI243 IW65779 SS65779 ACO65779 AMK65779 AWG65779 BGC65779 BPY65779 BZU65779 CJQ65779 CTM65779 DDI65779 DNE65779 DXA65779 EGW65779 EQS65779 FAO65779 FKK65779 FUG65779 GEC65779 GNY65779 GXU65779 HHQ65779 HRM65779 IBI65779 ILE65779 IVA65779 JEW65779 JOS65779 JYO65779 KIK65779 KSG65779 LCC65779 LLY65779 LVU65779 MFQ65779 MPM65779 MZI65779 NJE65779 NTA65779 OCW65779 OMS65779 OWO65779 PGK65779 PQG65779 QAC65779 QJY65779 QTU65779 RDQ65779 RNM65779 RXI65779 SHE65779 SRA65779 TAW65779 TKS65779 TUO65779 UEK65779 UOG65779 UYC65779 VHY65779 VRU65779 WBQ65779 WLM65779 WVI65779 IW131315 SS131315 ACO131315 AMK131315 AWG131315 BGC131315 BPY131315 BZU131315 CJQ131315 CTM131315 DDI131315 DNE131315 DXA131315 EGW131315 EQS131315 FAO131315 FKK131315 FUG131315 GEC131315 GNY131315 GXU131315 HHQ131315 HRM131315 IBI131315 ILE131315 IVA131315 JEW131315 JOS131315 JYO131315 KIK131315 KSG131315 LCC131315 LLY131315 LVU131315 MFQ131315 MPM131315 MZI131315 NJE131315 NTA131315 OCW131315 OMS131315 OWO131315 PGK131315 PQG131315 QAC131315 QJY131315 QTU131315 RDQ131315 RNM131315 RXI131315 SHE131315 SRA131315 TAW131315 TKS131315 TUO131315 UEK131315 UOG131315 UYC131315 VHY131315 VRU131315 WBQ131315 WLM131315 WVI131315 IW196851 SS196851 ACO196851 AMK196851 AWG196851 BGC196851 BPY196851 BZU196851 CJQ196851 CTM196851 DDI196851 DNE196851 DXA196851 EGW196851 EQS196851 FAO196851 FKK196851 FUG196851 GEC196851 GNY196851 GXU196851 HHQ196851 HRM196851 IBI196851 ILE196851 IVA196851 JEW196851 JOS196851 JYO196851 KIK196851 KSG196851 LCC196851 LLY196851 LVU196851 MFQ196851 MPM196851 MZI196851 NJE196851 NTA196851 OCW196851 OMS196851 OWO196851 PGK196851 PQG196851 QAC196851 QJY196851 QTU196851 RDQ196851 RNM196851 RXI196851 SHE196851 SRA196851 TAW196851 TKS196851 TUO196851 UEK196851 UOG196851 UYC196851 VHY196851 VRU196851 WBQ196851 WLM196851 WVI196851 IW262387 SS262387 ACO262387 AMK262387 AWG262387 BGC262387 BPY262387 BZU262387 CJQ262387 CTM262387 DDI262387 DNE262387 DXA262387 EGW262387 EQS262387 FAO262387 FKK262387 FUG262387 GEC262387 GNY262387 GXU262387 HHQ262387 HRM262387 IBI262387 ILE262387 IVA262387 JEW262387 JOS262387 JYO262387 KIK262387 KSG262387 LCC262387 LLY262387 LVU262387 MFQ262387 MPM262387 MZI262387 NJE262387 NTA262387 OCW262387 OMS262387 OWO262387 PGK262387 PQG262387 QAC262387 QJY262387 QTU262387 RDQ262387 RNM262387 RXI262387 SHE262387 SRA262387 TAW262387 TKS262387 TUO262387 UEK262387 UOG262387 UYC262387 VHY262387 VRU262387 WBQ262387 WLM262387 WVI262387 IW327923 SS327923 ACO327923 AMK327923 AWG327923 BGC327923 BPY327923 BZU327923 CJQ327923 CTM327923 DDI327923 DNE327923 DXA327923 EGW327923 EQS327923 FAO327923 FKK327923 FUG327923 GEC327923 GNY327923 GXU327923 HHQ327923 HRM327923 IBI327923 ILE327923 IVA327923 JEW327923 JOS327923 JYO327923 KIK327923 KSG327923 LCC327923 LLY327923 LVU327923 MFQ327923 MPM327923 MZI327923 NJE327923 NTA327923 OCW327923 OMS327923 OWO327923 PGK327923 PQG327923 QAC327923 QJY327923 QTU327923 RDQ327923 RNM327923 RXI327923 SHE327923 SRA327923 TAW327923 TKS327923 TUO327923 UEK327923 UOG327923 UYC327923 VHY327923 VRU327923 WBQ327923 WLM327923 WVI327923 IW393459 SS393459 ACO393459 AMK393459 AWG393459 BGC393459 BPY393459 BZU393459 CJQ393459 CTM393459 DDI393459 DNE393459 DXA393459 EGW393459 EQS393459 FAO393459 FKK393459 FUG393459 GEC393459 GNY393459 GXU393459 HHQ393459 HRM393459 IBI393459 ILE393459 IVA393459 JEW393459 JOS393459 JYO393459 KIK393459 KSG393459 LCC393459 LLY393459 LVU393459 MFQ393459 MPM393459 MZI393459 NJE393459 NTA393459 OCW393459 OMS393459 OWO393459 PGK393459 PQG393459 QAC393459 QJY393459 QTU393459 RDQ393459 RNM393459 RXI393459 SHE393459 SRA393459 TAW393459 TKS393459 TUO393459 UEK393459 UOG393459 UYC393459 VHY393459 VRU393459 WBQ393459 WLM393459 WVI393459 IW458995 SS458995 ACO458995 AMK458995 AWG458995 BGC458995 BPY458995 BZU458995 CJQ458995 CTM458995 DDI458995 DNE458995 DXA458995 EGW458995 EQS458995 FAO458995 FKK458995 FUG458995 GEC458995 GNY458995 GXU458995 HHQ458995 HRM458995 IBI458995 ILE458995 IVA458995 JEW458995 JOS458995 JYO458995 KIK458995 KSG458995 LCC458995 LLY458995 LVU458995 MFQ458995 MPM458995 MZI458995 NJE458995 NTA458995 OCW458995 OMS458995 OWO458995 PGK458995 PQG458995 QAC458995 QJY458995 QTU458995 RDQ458995 RNM458995 RXI458995 SHE458995 SRA458995 TAW458995 TKS458995 TUO458995 UEK458995 UOG458995 UYC458995 VHY458995 VRU458995 WBQ458995 WLM458995 WVI458995 IW524531 SS524531 ACO524531 AMK524531 AWG524531 BGC524531 BPY524531 BZU524531 CJQ524531 CTM524531 DDI524531 DNE524531 DXA524531 EGW524531 EQS524531 FAO524531 FKK524531 FUG524531 GEC524531 GNY524531 GXU524531 HHQ524531 HRM524531 IBI524531 ILE524531 IVA524531 JEW524531 JOS524531 JYO524531 KIK524531 KSG524531 LCC524531 LLY524531 LVU524531 MFQ524531 MPM524531 MZI524531 NJE524531 NTA524531 OCW524531 OMS524531 OWO524531 PGK524531 PQG524531 QAC524531 QJY524531 QTU524531 RDQ524531 RNM524531 RXI524531 SHE524531 SRA524531 TAW524531 TKS524531 TUO524531 UEK524531 UOG524531 UYC524531 VHY524531 VRU524531 WBQ524531 WLM524531 WVI524531 IW590067 SS590067 ACO590067 AMK590067 AWG590067 BGC590067 BPY590067 BZU590067 CJQ590067 CTM590067 DDI590067 DNE590067 DXA590067 EGW590067 EQS590067 FAO590067 FKK590067 FUG590067 GEC590067 GNY590067 GXU590067 HHQ590067 HRM590067 IBI590067 ILE590067 IVA590067 JEW590067 JOS590067 JYO590067 KIK590067 KSG590067 LCC590067 LLY590067 LVU590067 MFQ590067 MPM590067 MZI590067 NJE590067 NTA590067 OCW590067 OMS590067 OWO590067 PGK590067 PQG590067 QAC590067 QJY590067 QTU590067 RDQ590067 RNM590067 RXI590067 SHE590067 SRA590067 TAW590067 TKS590067 TUO590067 UEK590067 UOG590067 UYC590067 VHY590067 VRU590067 WBQ590067 WLM590067 WVI590067 IW655603 SS655603 ACO655603 AMK655603 AWG655603 BGC655603 BPY655603 BZU655603 CJQ655603 CTM655603 DDI655603 DNE655603 DXA655603 EGW655603 EQS655603 FAO655603 FKK655603 FUG655603 GEC655603 GNY655603 GXU655603 HHQ655603 HRM655603 IBI655603 ILE655603 IVA655603 JEW655603 JOS655603 JYO655603 KIK655603 KSG655603 LCC655603 LLY655603 LVU655603 MFQ655603 MPM655603 MZI655603 NJE655603 NTA655603 OCW655603 OMS655603 OWO655603 PGK655603 PQG655603 QAC655603 QJY655603 QTU655603 RDQ655603 RNM655603 RXI655603 SHE655603 SRA655603 TAW655603 TKS655603 TUO655603 UEK655603 UOG655603 UYC655603 VHY655603 VRU655603 WBQ655603 WLM655603 WVI655603 IW721139 SS721139 ACO721139 AMK721139 AWG721139 BGC721139 BPY721139 BZU721139 CJQ721139 CTM721139 DDI721139 DNE721139 DXA721139 EGW721139 EQS721139 FAO721139 FKK721139 FUG721139 GEC721139 GNY721139 GXU721139 HHQ721139 HRM721139 IBI721139 ILE721139 IVA721139 JEW721139 JOS721139 JYO721139 KIK721139 KSG721139 LCC721139 LLY721139 LVU721139 MFQ721139 MPM721139 MZI721139 NJE721139 NTA721139 OCW721139 OMS721139 OWO721139 PGK721139 PQG721139 QAC721139 QJY721139 QTU721139 RDQ721139 RNM721139 RXI721139 SHE721139 SRA721139 TAW721139 TKS721139 TUO721139 UEK721139 UOG721139 UYC721139 VHY721139 VRU721139 WBQ721139 WLM721139 WVI721139 IW786675 SS786675 ACO786675 AMK786675 AWG786675 BGC786675 BPY786675 BZU786675 CJQ786675 CTM786675 DDI786675 DNE786675 DXA786675 EGW786675 EQS786675 FAO786675 FKK786675 FUG786675 GEC786675 GNY786675 GXU786675 HHQ786675 HRM786675 IBI786675 ILE786675 IVA786675 JEW786675 JOS786675 JYO786675 KIK786675 KSG786675 LCC786675 LLY786675 LVU786675 MFQ786675 MPM786675 MZI786675 NJE786675 NTA786675 OCW786675 OMS786675 OWO786675 PGK786675 PQG786675 QAC786675 QJY786675 QTU786675 RDQ786675 RNM786675 RXI786675 SHE786675 SRA786675 TAW786675 TKS786675 TUO786675 UEK786675 UOG786675 UYC786675 VHY786675 VRU786675 WBQ786675 WLM786675 WVI786675 IW852211 SS852211 ACO852211 AMK852211 AWG852211 BGC852211 BPY852211 BZU852211 CJQ852211 CTM852211 DDI852211 DNE852211 DXA852211 EGW852211 EQS852211 FAO852211 FKK852211 FUG852211 GEC852211 GNY852211 GXU852211 HHQ852211 HRM852211 IBI852211 ILE852211 IVA852211 JEW852211 JOS852211 JYO852211 KIK852211 KSG852211 LCC852211 LLY852211 LVU852211 MFQ852211 MPM852211 MZI852211 NJE852211 NTA852211 OCW852211 OMS852211 OWO852211 PGK852211 PQG852211 QAC852211 QJY852211 QTU852211 RDQ852211 RNM852211 RXI852211 SHE852211 SRA852211 TAW852211 TKS852211 TUO852211 UEK852211 UOG852211 UYC852211 VHY852211 VRU852211 WBQ852211 WLM852211 WVI852211 IW917747 SS917747 ACO917747 AMK917747 AWG917747 BGC917747 BPY917747 BZU917747 CJQ917747 CTM917747 DDI917747 DNE917747 DXA917747 EGW917747 EQS917747 FAO917747 FKK917747 FUG917747 GEC917747 GNY917747 GXU917747 HHQ917747 HRM917747 IBI917747 ILE917747 IVA917747 JEW917747 JOS917747 JYO917747 KIK917747 KSG917747 LCC917747 LLY917747 LVU917747 MFQ917747 MPM917747 MZI917747 NJE917747 NTA917747 OCW917747 OMS917747 OWO917747 PGK917747 PQG917747 QAC917747 QJY917747 QTU917747 RDQ917747 RNM917747 RXI917747 SHE917747 SRA917747 TAW917747 TKS917747 TUO917747 UEK917747 UOG917747 UYC917747 VHY917747 VRU917747 WBQ917747 WLM917747 WVI917747 IW983283 SS983283 ACO983283 AMK983283 AWG983283 BGC983283 BPY983283 BZU983283 CJQ983283 CTM983283 DDI983283 DNE983283 DXA983283 EGW983283 EQS983283 FAO983283 FKK983283 FUG983283 GEC983283 GNY983283 GXU983283 HHQ983283 HRM983283 IBI983283 ILE983283 IVA983283 JEW983283 JOS983283 JYO983283 KIK983283 KSG983283 LCC983283 LLY983283 LVU983283 MFQ983283 MPM983283 MZI983283 NJE983283 NTA983283 OCW983283 OMS983283 OWO983283 PGK983283 PQG983283 QAC983283 QJY983283 QTU983283 RDQ983283 RNM983283 RXI983283 SHE983283 SRA983283 TAW983283 TKS983283 TUO983283 UEK983283 UOG983283 UYC983283 VHY983283 VRU983283 WBQ983283 WLM983283 WVI983283 I170:I236 JE170:JE236 TA170:TA236 ACW170:ACW236 AMS170:AMS236 AWO170:AWO236 BGK170:BGK236 BQG170:BQG236 CAC170:CAC236 CJY170:CJY236 CTU170:CTU236 DDQ170:DDQ236 DNM170:DNM236 DXI170:DXI236 EHE170:EHE236 ERA170:ERA236 FAW170:FAW236 FKS170:FKS236 FUO170:FUO236 GEK170:GEK236 GOG170:GOG236 GYC170:GYC236 HHY170:HHY236 HRU170:HRU236 IBQ170:IBQ236 ILM170:ILM236 IVI170:IVI236 JFE170:JFE236 JPA170:JPA236 JYW170:JYW236 KIS170:KIS236 KSO170:KSO236 LCK170:LCK236 LMG170:LMG236 LWC170:LWC236 MFY170:MFY236 MPU170:MPU236 MZQ170:MZQ236 NJM170:NJM236 NTI170:NTI236 ODE170:ODE236 ONA170:ONA236 OWW170:OWW236 PGS170:PGS236 PQO170:PQO236 QAK170:QAK236 QKG170:QKG236 QUC170:QUC236 RDY170:RDY236 RNU170:RNU236 RXQ170:RXQ236 SHM170:SHM236 SRI170:SRI236 TBE170:TBE236 TLA170:TLA236 TUW170:TUW236 UES170:UES236 UOO170:UOO236 UYK170:UYK236 VIG170:VIG236 VSC170:VSC236 WBY170:WBY236 WLU170:WLU236 WVQ170:WVQ236 I65706:I65772 JE65706:JE65772 TA65706:TA65772 ACW65706:ACW65772 AMS65706:AMS65772 AWO65706:AWO65772 BGK65706:BGK65772 BQG65706:BQG65772 CAC65706:CAC65772 CJY65706:CJY65772 CTU65706:CTU65772 DDQ65706:DDQ65772 DNM65706:DNM65772 DXI65706:DXI65772 EHE65706:EHE65772 ERA65706:ERA65772 FAW65706:FAW65772 FKS65706:FKS65772 FUO65706:FUO65772 GEK65706:GEK65772 GOG65706:GOG65772 GYC65706:GYC65772 HHY65706:HHY65772 HRU65706:HRU65772 IBQ65706:IBQ65772 ILM65706:ILM65772 IVI65706:IVI65772 JFE65706:JFE65772 JPA65706:JPA65772 JYW65706:JYW65772 KIS65706:KIS65772 KSO65706:KSO65772 LCK65706:LCK65772 LMG65706:LMG65772 LWC65706:LWC65772 MFY65706:MFY65772 MPU65706:MPU65772 MZQ65706:MZQ65772 NJM65706:NJM65772 NTI65706:NTI65772 ODE65706:ODE65772 ONA65706:ONA65772 OWW65706:OWW65772 PGS65706:PGS65772 PQO65706:PQO65772 QAK65706:QAK65772 QKG65706:QKG65772 QUC65706:QUC65772 RDY65706:RDY65772 RNU65706:RNU65772 RXQ65706:RXQ65772 SHM65706:SHM65772 SRI65706:SRI65772 TBE65706:TBE65772 TLA65706:TLA65772 TUW65706:TUW65772 UES65706:UES65772 UOO65706:UOO65772 UYK65706:UYK65772 VIG65706:VIG65772 VSC65706:VSC65772 WBY65706:WBY65772 WLU65706:WLU65772 WVQ65706:WVQ65772 I131242:I131308 JE131242:JE131308 TA131242:TA131308 ACW131242:ACW131308 AMS131242:AMS131308 AWO131242:AWO131308 BGK131242:BGK131308 BQG131242:BQG131308 CAC131242:CAC131308 CJY131242:CJY131308 CTU131242:CTU131308 DDQ131242:DDQ131308 DNM131242:DNM131308 DXI131242:DXI131308 EHE131242:EHE131308 ERA131242:ERA131308 FAW131242:FAW131308 FKS131242:FKS131308 FUO131242:FUO131308 GEK131242:GEK131308 GOG131242:GOG131308 GYC131242:GYC131308 HHY131242:HHY131308 HRU131242:HRU131308 IBQ131242:IBQ131308 ILM131242:ILM131308 IVI131242:IVI131308 JFE131242:JFE131308 JPA131242:JPA131308 JYW131242:JYW131308 KIS131242:KIS131308 KSO131242:KSO131308 LCK131242:LCK131308 LMG131242:LMG131308 LWC131242:LWC131308 MFY131242:MFY131308 MPU131242:MPU131308 MZQ131242:MZQ131308 NJM131242:NJM131308 NTI131242:NTI131308 ODE131242:ODE131308 ONA131242:ONA131308 OWW131242:OWW131308 PGS131242:PGS131308 PQO131242:PQO131308 QAK131242:QAK131308 QKG131242:QKG131308 QUC131242:QUC131308 RDY131242:RDY131308 RNU131242:RNU131308 RXQ131242:RXQ131308 SHM131242:SHM131308 SRI131242:SRI131308 TBE131242:TBE131308 TLA131242:TLA131308 TUW131242:TUW131308 UES131242:UES131308 UOO131242:UOO131308 UYK131242:UYK131308 VIG131242:VIG131308 VSC131242:VSC131308 WBY131242:WBY131308 WLU131242:WLU131308 WVQ131242:WVQ131308 I196778:I196844 JE196778:JE196844 TA196778:TA196844 ACW196778:ACW196844 AMS196778:AMS196844 AWO196778:AWO196844 BGK196778:BGK196844 BQG196778:BQG196844 CAC196778:CAC196844 CJY196778:CJY196844 CTU196778:CTU196844 DDQ196778:DDQ196844 DNM196778:DNM196844 DXI196778:DXI196844 EHE196778:EHE196844 ERA196778:ERA196844 FAW196778:FAW196844 FKS196778:FKS196844 FUO196778:FUO196844 GEK196778:GEK196844 GOG196778:GOG196844 GYC196778:GYC196844 HHY196778:HHY196844 HRU196778:HRU196844 IBQ196778:IBQ196844 ILM196778:ILM196844 IVI196778:IVI196844 JFE196778:JFE196844 JPA196778:JPA196844 JYW196778:JYW196844 KIS196778:KIS196844 KSO196778:KSO196844 LCK196778:LCK196844 LMG196778:LMG196844 LWC196778:LWC196844 MFY196778:MFY196844 MPU196778:MPU196844 MZQ196778:MZQ196844 NJM196778:NJM196844 NTI196778:NTI196844 ODE196778:ODE196844 ONA196778:ONA196844 OWW196778:OWW196844 PGS196778:PGS196844 PQO196778:PQO196844 QAK196778:QAK196844 QKG196778:QKG196844 QUC196778:QUC196844 RDY196778:RDY196844 RNU196778:RNU196844 RXQ196778:RXQ196844 SHM196778:SHM196844 SRI196778:SRI196844 TBE196778:TBE196844 TLA196778:TLA196844 TUW196778:TUW196844 UES196778:UES196844 UOO196778:UOO196844 UYK196778:UYK196844 VIG196778:VIG196844 VSC196778:VSC196844 WBY196778:WBY196844 WLU196778:WLU196844 WVQ196778:WVQ196844 I262314:I262380 JE262314:JE262380 TA262314:TA262380 ACW262314:ACW262380 AMS262314:AMS262380 AWO262314:AWO262380 BGK262314:BGK262380 BQG262314:BQG262380 CAC262314:CAC262380 CJY262314:CJY262380 CTU262314:CTU262380 DDQ262314:DDQ262380 DNM262314:DNM262380 DXI262314:DXI262380 EHE262314:EHE262380 ERA262314:ERA262380 FAW262314:FAW262380 FKS262314:FKS262380 FUO262314:FUO262380 GEK262314:GEK262380 GOG262314:GOG262380 GYC262314:GYC262380 HHY262314:HHY262380 HRU262314:HRU262380 IBQ262314:IBQ262380 ILM262314:ILM262380 IVI262314:IVI262380 JFE262314:JFE262380 JPA262314:JPA262380 JYW262314:JYW262380 KIS262314:KIS262380 KSO262314:KSO262380 LCK262314:LCK262380 LMG262314:LMG262380 LWC262314:LWC262380 MFY262314:MFY262380 MPU262314:MPU262380 MZQ262314:MZQ262380 NJM262314:NJM262380 NTI262314:NTI262380 ODE262314:ODE262380 ONA262314:ONA262380 OWW262314:OWW262380 PGS262314:PGS262380 PQO262314:PQO262380 QAK262314:QAK262380 QKG262314:QKG262380 QUC262314:QUC262380 RDY262314:RDY262380 RNU262314:RNU262380 RXQ262314:RXQ262380 SHM262314:SHM262380 SRI262314:SRI262380 TBE262314:TBE262380 TLA262314:TLA262380 TUW262314:TUW262380 UES262314:UES262380 UOO262314:UOO262380 UYK262314:UYK262380 VIG262314:VIG262380 VSC262314:VSC262380 WBY262314:WBY262380 WLU262314:WLU262380 WVQ262314:WVQ262380 I327850:I327916 JE327850:JE327916 TA327850:TA327916 ACW327850:ACW327916 AMS327850:AMS327916 AWO327850:AWO327916 BGK327850:BGK327916 BQG327850:BQG327916 CAC327850:CAC327916 CJY327850:CJY327916 CTU327850:CTU327916 DDQ327850:DDQ327916 DNM327850:DNM327916 DXI327850:DXI327916 EHE327850:EHE327916 ERA327850:ERA327916 FAW327850:FAW327916 FKS327850:FKS327916 FUO327850:FUO327916 GEK327850:GEK327916 GOG327850:GOG327916 GYC327850:GYC327916 HHY327850:HHY327916 HRU327850:HRU327916 IBQ327850:IBQ327916 ILM327850:ILM327916 IVI327850:IVI327916 JFE327850:JFE327916 JPA327850:JPA327916 JYW327850:JYW327916 KIS327850:KIS327916 KSO327850:KSO327916 LCK327850:LCK327916 LMG327850:LMG327916 LWC327850:LWC327916 MFY327850:MFY327916 MPU327850:MPU327916 MZQ327850:MZQ327916 NJM327850:NJM327916 NTI327850:NTI327916 ODE327850:ODE327916 ONA327850:ONA327916 OWW327850:OWW327916 PGS327850:PGS327916 PQO327850:PQO327916 QAK327850:QAK327916 QKG327850:QKG327916 QUC327850:QUC327916 RDY327850:RDY327916 RNU327850:RNU327916 RXQ327850:RXQ327916 SHM327850:SHM327916 SRI327850:SRI327916 TBE327850:TBE327916 TLA327850:TLA327916 TUW327850:TUW327916 UES327850:UES327916 UOO327850:UOO327916 UYK327850:UYK327916 VIG327850:VIG327916 VSC327850:VSC327916 WBY327850:WBY327916 WLU327850:WLU327916 WVQ327850:WVQ327916 I393386:I393452 JE393386:JE393452 TA393386:TA393452 ACW393386:ACW393452 AMS393386:AMS393452 AWO393386:AWO393452 BGK393386:BGK393452 BQG393386:BQG393452 CAC393386:CAC393452 CJY393386:CJY393452 CTU393386:CTU393452 DDQ393386:DDQ393452 DNM393386:DNM393452 DXI393386:DXI393452 EHE393386:EHE393452 ERA393386:ERA393452 FAW393386:FAW393452 FKS393386:FKS393452 FUO393386:FUO393452 GEK393386:GEK393452 GOG393386:GOG393452 GYC393386:GYC393452 HHY393386:HHY393452 HRU393386:HRU393452 IBQ393386:IBQ393452 ILM393386:ILM393452 IVI393386:IVI393452 JFE393386:JFE393452 JPA393386:JPA393452 JYW393386:JYW393452 KIS393386:KIS393452 KSO393386:KSO393452 LCK393386:LCK393452 LMG393386:LMG393452 LWC393386:LWC393452 MFY393386:MFY393452 MPU393386:MPU393452 MZQ393386:MZQ393452 NJM393386:NJM393452 NTI393386:NTI393452 ODE393386:ODE393452 ONA393386:ONA393452 OWW393386:OWW393452 PGS393386:PGS393452 PQO393386:PQO393452 QAK393386:QAK393452 QKG393386:QKG393452 QUC393386:QUC393452 RDY393386:RDY393452 RNU393386:RNU393452 RXQ393386:RXQ393452 SHM393386:SHM393452 SRI393386:SRI393452 TBE393386:TBE393452 TLA393386:TLA393452 TUW393386:TUW393452 UES393386:UES393452 UOO393386:UOO393452 UYK393386:UYK393452 VIG393386:VIG393452 VSC393386:VSC393452 WBY393386:WBY393452 WLU393386:WLU393452 WVQ393386:WVQ393452 I458922:I458988 JE458922:JE458988 TA458922:TA458988 ACW458922:ACW458988 AMS458922:AMS458988 AWO458922:AWO458988 BGK458922:BGK458988 BQG458922:BQG458988 CAC458922:CAC458988 CJY458922:CJY458988 CTU458922:CTU458988 DDQ458922:DDQ458988 DNM458922:DNM458988 DXI458922:DXI458988 EHE458922:EHE458988 ERA458922:ERA458988 FAW458922:FAW458988 FKS458922:FKS458988 FUO458922:FUO458988 GEK458922:GEK458988 GOG458922:GOG458988 GYC458922:GYC458988 HHY458922:HHY458988 HRU458922:HRU458988 IBQ458922:IBQ458988 ILM458922:ILM458988 IVI458922:IVI458988 JFE458922:JFE458988 JPA458922:JPA458988 JYW458922:JYW458988 KIS458922:KIS458988 KSO458922:KSO458988 LCK458922:LCK458988 LMG458922:LMG458988 LWC458922:LWC458988 MFY458922:MFY458988 MPU458922:MPU458988 MZQ458922:MZQ458988 NJM458922:NJM458988 NTI458922:NTI458988 ODE458922:ODE458988 ONA458922:ONA458988 OWW458922:OWW458988 PGS458922:PGS458988 PQO458922:PQO458988 QAK458922:QAK458988 QKG458922:QKG458988 QUC458922:QUC458988 RDY458922:RDY458988 RNU458922:RNU458988 RXQ458922:RXQ458988 SHM458922:SHM458988 SRI458922:SRI458988 TBE458922:TBE458988 TLA458922:TLA458988 TUW458922:TUW458988 UES458922:UES458988 UOO458922:UOO458988 UYK458922:UYK458988 VIG458922:VIG458988 VSC458922:VSC458988 WBY458922:WBY458988 WLU458922:WLU458988 WVQ458922:WVQ458988 I524458:I524524 JE524458:JE524524 TA524458:TA524524 ACW524458:ACW524524 AMS524458:AMS524524 AWO524458:AWO524524 BGK524458:BGK524524 BQG524458:BQG524524 CAC524458:CAC524524 CJY524458:CJY524524 CTU524458:CTU524524 DDQ524458:DDQ524524 DNM524458:DNM524524 DXI524458:DXI524524 EHE524458:EHE524524 ERA524458:ERA524524 FAW524458:FAW524524 FKS524458:FKS524524 FUO524458:FUO524524 GEK524458:GEK524524 GOG524458:GOG524524 GYC524458:GYC524524 HHY524458:HHY524524 HRU524458:HRU524524 IBQ524458:IBQ524524 ILM524458:ILM524524 IVI524458:IVI524524 JFE524458:JFE524524 JPA524458:JPA524524 JYW524458:JYW524524 KIS524458:KIS524524 KSO524458:KSO524524 LCK524458:LCK524524 LMG524458:LMG524524 LWC524458:LWC524524 MFY524458:MFY524524 MPU524458:MPU524524 MZQ524458:MZQ524524 NJM524458:NJM524524 NTI524458:NTI524524 ODE524458:ODE524524 ONA524458:ONA524524 OWW524458:OWW524524 PGS524458:PGS524524 PQO524458:PQO524524 QAK524458:QAK524524 QKG524458:QKG524524 QUC524458:QUC524524 RDY524458:RDY524524 RNU524458:RNU524524 RXQ524458:RXQ524524 SHM524458:SHM524524 SRI524458:SRI524524 TBE524458:TBE524524 TLA524458:TLA524524 TUW524458:TUW524524 UES524458:UES524524 UOO524458:UOO524524 UYK524458:UYK524524 VIG524458:VIG524524 VSC524458:VSC524524 WBY524458:WBY524524 WLU524458:WLU524524 WVQ524458:WVQ524524 I589994:I590060 JE589994:JE590060 TA589994:TA590060 ACW589994:ACW590060 AMS589994:AMS590060 AWO589994:AWO590060 BGK589994:BGK590060 BQG589994:BQG590060 CAC589994:CAC590060 CJY589994:CJY590060 CTU589994:CTU590060 DDQ589994:DDQ590060 DNM589994:DNM590060 DXI589994:DXI590060 EHE589994:EHE590060 ERA589994:ERA590060 FAW589994:FAW590060 FKS589994:FKS590060 FUO589994:FUO590060 GEK589994:GEK590060 GOG589994:GOG590060 GYC589994:GYC590060 HHY589994:HHY590060 HRU589994:HRU590060 IBQ589994:IBQ590060 ILM589994:ILM590060 IVI589994:IVI590060 JFE589994:JFE590060 JPA589994:JPA590060 JYW589994:JYW590060 KIS589994:KIS590060 KSO589994:KSO590060 LCK589994:LCK590060 LMG589994:LMG590060 LWC589994:LWC590060 MFY589994:MFY590060 MPU589994:MPU590060 MZQ589994:MZQ590060 NJM589994:NJM590060 NTI589994:NTI590060 ODE589994:ODE590060 ONA589994:ONA590060 OWW589994:OWW590060 PGS589994:PGS590060 PQO589994:PQO590060 QAK589994:QAK590060 QKG589994:QKG590060 QUC589994:QUC590060 RDY589994:RDY590060 RNU589994:RNU590060 RXQ589994:RXQ590060 SHM589994:SHM590060 SRI589994:SRI590060 TBE589994:TBE590060 TLA589994:TLA590060 TUW589994:TUW590060 UES589994:UES590060 UOO589994:UOO590060 UYK589994:UYK590060 VIG589994:VIG590060 VSC589994:VSC590060 WBY589994:WBY590060 WLU589994:WLU590060 WVQ589994:WVQ590060 I655530:I655596 JE655530:JE655596 TA655530:TA655596 ACW655530:ACW655596 AMS655530:AMS655596 AWO655530:AWO655596 BGK655530:BGK655596 BQG655530:BQG655596 CAC655530:CAC655596 CJY655530:CJY655596 CTU655530:CTU655596 DDQ655530:DDQ655596 DNM655530:DNM655596 DXI655530:DXI655596 EHE655530:EHE655596 ERA655530:ERA655596 FAW655530:FAW655596 FKS655530:FKS655596 FUO655530:FUO655596 GEK655530:GEK655596 GOG655530:GOG655596 GYC655530:GYC655596 HHY655530:HHY655596 HRU655530:HRU655596 IBQ655530:IBQ655596 ILM655530:ILM655596 IVI655530:IVI655596 JFE655530:JFE655596 JPA655530:JPA655596 JYW655530:JYW655596 KIS655530:KIS655596 KSO655530:KSO655596 LCK655530:LCK655596 LMG655530:LMG655596 LWC655530:LWC655596 MFY655530:MFY655596 MPU655530:MPU655596 MZQ655530:MZQ655596 NJM655530:NJM655596 NTI655530:NTI655596 ODE655530:ODE655596 ONA655530:ONA655596 OWW655530:OWW655596 PGS655530:PGS655596 PQO655530:PQO655596 QAK655530:QAK655596 QKG655530:QKG655596 QUC655530:QUC655596 RDY655530:RDY655596 RNU655530:RNU655596 RXQ655530:RXQ655596 SHM655530:SHM655596 SRI655530:SRI655596 TBE655530:TBE655596 TLA655530:TLA655596 TUW655530:TUW655596 UES655530:UES655596 UOO655530:UOO655596 UYK655530:UYK655596 VIG655530:VIG655596 VSC655530:VSC655596 WBY655530:WBY655596 WLU655530:WLU655596 WVQ655530:WVQ655596 I721066:I721132 JE721066:JE721132 TA721066:TA721132 ACW721066:ACW721132 AMS721066:AMS721132 AWO721066:AWO721132 BGK721066:BGK721132 BQG721066:BQG721132 CAC721066:CAC721132 CJY721066:CJY721132 CTU721066:CTU721132 DDQ721066:DDQ721132 DNM721066:DNM721132 DXI721066:DXI721132 EHE721066:EHE721132 ERA721066:ERA721132 FAW721066:FAW721132 FKS721066:FKS721132 FUO721066:FUO721132 GEK721066:GEK721132 GOG721066:GOG721132 GYC721066:GYC721132 HHY721066:HHY721132 HRU721066:HRU721132 IBQ721066:IBQ721132 ILM721066:ILM721132 IVI721066:IVI721132 JFE721066:JFE721132 JPA721066:JPA721132 JYW721066:JYW721132 KIS721066:KIS721132 KSO721066:KSO721132 LCK721066:LCK721132 LMG721066:LMG721132 LWC721066:LWC721132 MFY721066:MFY721132 MPU721066:MPU721132 MZQ721066:MZQ721132 NJM721066:NJM721132 NTI721066:NTI721132 ODE721066:ODE721132 ONA721066:ONA721132 OWW721066:OWW721132 PGS721066:PGS721132 PQO721066:PQO721132 QAK721066:QAK721132 QKG721066:QKG721132 QUC721066:QUC721132 RDY721066:RDY721132 RNU721066:RNU721132 RXQ721066:RXQ721132 SHM721066:SHM721132 SRI721066:SRI721132 TBE721066:TBE721132 TLA721066:TLA721132 TUW721066:TUW721132 UES721066:UES721132 UOO721066:UOO721132 UYK721066:UYK721132 VIG721066:VIG721132 VSC721066:VSC721132 WBY721066:WBY721132 WLU721066:WLU721132 WVQ721066:WVQ721132 I786602:I786668 JE786602:JE786668 TA786602:TA786668 ACW786602:ACW786668 AMS786602:AMS786668 AWO786602:AWO786668 BGK786602:BGK786668 BQG786602:BQG786668 CAC786602:CAC786668 CJY786602:CJY786668 CTU786602:CTU786668 DDQ786602:DDQ786668 DNM786602:DNM786668 DXI786602:DXI786668 EHE786602:EHE786668 ERA786602:ERA786668 FAW786602:FAW786668 FKS786602:FKS786668 FUO786602:FUO786668 GEK786602:GEK786668 GOG786602:GOG786668 GYC786602:GYC786668 HHY786602:HHY786668 HRU786602:HRU786668 IBQ786602:IBQ786668 ILM786602:ILM786668 IVI786602:IVI786668 JFE786602:JFE786668 JPA786602:JPA786668 JYW786602:JYW786668 KIS786602:KIS786668 KSO786602:KSO786668 LCK786602:LCK786668 LMG786602:LMG786668 LWC786602:LWC786668 MFY786602:MFY786668 MPU786602:MPU786668 MZQ786602:MZQ786668 NJM786602:NJM786668 NTI786602:NTI786668 ODE786602:ODE786668 ONA786602:ONA786668 OWW786602:OWW786668 PGS786602:PGS786668 PQO786602:PQO786668 QAK786602:QAK786668 QKG786602:QKG786668 QUC786602:QUC786668 RDY786602:RDY786668 RNU786602:RNU786668 RXQ786602:RXQ786668 SHM786602:SHM786668 SRI786602:SRI786668 TBE786602:TBE786668 TLA786602:TLA786668 TUW786602:TUW786668 UES786602:UES786668 UOO786602:UOO786668 UYK786602:UYK786668 VIG786602:VIG786668 VSC786602:VSC786668 WBY786602:WBY786668 WLU786602:WLU786668 WVQ786602:WVQ786668 I852138:I852204 JE852138:JE852204 TA852138:TA852204 ACW852138:ACW852204 AMS852138:AMS852204 AWO852138:AWO852204 BGK852138:BGK852204 BQG852138:BQG852204 CAC852138:CAC852204 CJY852138:CJY852204 CTU852138:CTU852204 DDQ852138:DDQ852204 DNM852138:DNM852204 DXI852138:DXI852204 EHE852138:EHE852204 ERA852138:ERA852204 FAW852138:FAW852204 FKS852138:FKS852204 FUO852138:FUO852204 GEK852138:GEK852204 GOG852138:GOG852204 GYC852138:GYC852204 HHY852138:HHY852204 HRU852138:HRU852204 IBQ852138:IBQ852204 ILM852138:ILM852204 IVI852138:IVI852204 JFE852138:JFE852204 JPA852138:JPA852204 JYW852138:JYW852204 KIS852138:KIS852204 KSO852138:KSO852204 LCK852138:LCK852204 LMG852138:LMG852204 LWC852138:LWC852204 MFY852138:MFY852204 MPU852138:MPU852204 MZQ852138:MZQ852204 NJM852138:NJM852204 NTI852138:NTI852204 ODE852138:ODE852204 ONA852138:ONA852204 OWW852138:OWW852204 PGS852138:PGS852204 PQO852138:PQO852204 QAK852138:QAK852204 QKG852138:QKG852204 QUC852138:QUC852204 RDY852138:RDY852204 RNU852138:RNU852204 RXQ852138:RXQ852204 SHM852138:SHM852204 SRI852138:SRI852204 TBE852138:TBE852204 TLA852138:TLA852204 TUW852138:TUW852204 UES852138:UES852204 UOO852138:UOO852204 UYK852138:UYK852204 VIG852138:VIG852204 VSC852138:VSC852204 WBY852138:WBY852204 WLU852138:WLU852204 WVQ852138:WVQ852204 I917674:I917740 JE917674:JE917740 TA917674:TA917740 ACW917674:ACW917740 AMS917674:AMS917740 AWO917674:AWO917740 BGK917674:BGK917740 BQG917674:BQG917740 CAC917674:CAC917740 CJY917674:CJY917740 CTU917674:CTU917740 DDQ917674:DDQ917740 DNM917674:DNM917740 DXI917674:DXI917740 EHE917674:EHE917740 ERA917674:ERA917740 FAW917674:FAW917740 FKS917674:FKS917740 FUO917674:FUO917740 GEK917674:GEK917740 GOG917674:GOG917740 GYC917674:GYC917740 HHY917674:HHY917740 HRU917674:HRU917740 IBQ917674:IBQ917740 ILM917674:ILM917740 IVI917674:IVI917740 JFE917674:JFE917740 JPA917674:JPA917740 JYW917674:JYW917740 KIS917674:KIS917740 KSO917674:KSO917740 LCK917674:LCK917740 LMG917674:LMG917740 LWC917674:LWC917740 MFY917674:MFY917740 MPU917674:MPU917740 MZQ917674:MZQ917740 NJM917674:NJM917740 NTI917674:NTI917740 ODE917674:ODE917740 ONA917674:ONA917740 OWW917674:OWW917740 PGS917674:PGS917740 PQO917674:PQO917740 QAK917674:QAK917740 QKG917674:QKG917740 QUC917674:QUC917740 RDY917674:RDY917740 RNU917674:RNU917740 RXQ917674:RXQ917740 SHM917674:SHM917740 SRI917674:SRI917740 TBE917674:TBE917740 TLA917674:TLA917740 TUW917674:TUW917740 UES917674:UES917740 UOO917674:UOO917740 UYK917674:UYK917740 VIG917674:VIG917740 VSC917674:VSC917740 WBY917674:WBY917740 WLU917674:WLU917740 WVQ917674:WVQ917740 I983210:I983276 JE983210:JE983276 TA983210:TA983276 ACW983210:ACW983276 AMS983210:AMS983276 AWO983210:AWO983276 BGK983210:BGK983276 BQG983210:BQG983276 CAC983210:CAC983276 CJY983210:CJY983276 CTU983210:CTU983276 DDQ983210:DDQ983276 DNM983210:DNM983276 DXI983210:DXI983276 EHE983210:EHE983276 ERA983210:ERA983276 FAW983210:FAW983276 FKS983210:FKS983276 FUO983210:FUO983276 GEK983210:GEK983276 GOG983210:GOG983276 GYC983210:GYC983276 HHY983210:HHY983276 HRU983210:HRU983276 IBQ983210:IBQ983276 ILM983210:ILM983276 IVI983210:IVI983276 JFE983210:JFE983276 JPA983210:JPA983276 JYW983210:JYW983276 KIS983210:KIS983276 KSO983210:KSO983276 LCK983210:LCK983276 LMG983210:LMG983276 LWC983210:LWC983276 MFY983210:MFY983276 MPU983210:MPU983276 MZQ983210:MZQ983276 NJM983210:NJM983276 NTI983210:NTI983276 ODE983210:ODE983276 ONA983210:ONA983276 OWW983210:OWW983276 PGS983210:PGS983276 PQO983210:PQO983276 QAK983210:QAK983276 QKG983210:QKG983276 QUC983210:QUC983276 RDY983210:RDY983276 RNU983210:RNU983276 RXQ983210:RXQ983276 SHM983210:SHM983276 SRI983210:SRI983276 TBE983210:TBE983276 TLA983210:TLA983276 TUW983210:TUW983276 UES983210:UES983276 UOO983210:UOO983276 UYK983210:UYK983276 VIG983210:VIG983276 VSC983210:VSC983276 WBY983210:WBY983276 WLU983210:WLU983276 WVQ983210:WVQ983276" xr:uid="{00000000-0002-0000-0F00-00000B000000}">
      <formula1>IF(AE170=TRUE,TRUE,FALSE)</formula1>
    </dataValidation>
    <dataValidation type="custom" allowBlank="1" showInputMessage="1" showErrorMessage="1" sqref="IX165:IZ165 ST165:SV165 ACP165:ACR165 AML165:AMN165 AWH165:AWJ165 BGD165:BGF165 BPZ165:BQB165 BZV165:BZX165 CJR165:CJT165 CTN165:CTP165 DDJ165:DDL165 DNF165:DNH165 DXB165:DXD165 EGX165:EGZ165 EQT165:EQV165 FAP165:FAR165 FKL165:FKN165 FUH165:FUJ165 GED165:GEF165 GNZ165:GOB165 GXV165:GXX165 HHR165:HHT165 HRN165:HRP165 IBJ165:IBL165 ILF165:ILH165 IVB165:IVD165 JEX165:JEZ165 JOT165:JOV165 JYP165:JYR165 KIL165:KIN165 KSH165:KSJ165 LCD165:LCF165 LLZ165:LMB165 LVV165:LVX165 MFR165:MFT165 MPN165:MPP165 MZJ165:MZL165 NJF165:NJH165 NTB165:NTD165 OCX165:OCZ165 OMT165:OMV165 OWP165:OWR165 PGL165:PGN165 PQH165:PQJ165 QAD165:QAF165 QJZ165:QKB165 QTV165:QTX165 RDR165:RDT165 RNN165:RNP165 RXJ165:RXL165 SHF165:SHH165 SRB165:SRD165 TAX165:TAZ165 TKT165:TKV165 TUP165:TUR165 UEL165:UEN165 UOH165:UOJ165 UYD165:UYF165 VHZ165:VIB165 VRV165:VRX165 WBR165:WBT165 WLN165:WLP165 WVJ165:WVL165 IX65701:IZ65701 ST65701:SV65701 ACP65701:ACR65701 AML65701:AMN65701 AWH65701:AWJ65701 BGD65701:BGF65701 BPZ65701:BQB65701 BZV65701:BZX65701 CJR65701:CJT65701 CTN65701:CTP65701 DDJ65701:DDL65701 DNF65701:DNH65701 DXB65701:DXD65701 EGX65701:EGZ65701 EQT65701:EQV65701 FAP65701:FAR65701 FKL65701:FKN65701 FUH65701:FUJ65701 GED65701:GEF65701 GNZ65701:GOB65701 GXV65701:GXX65701 HHR65701:HHT65701 HRN65701:HRP65701 IBJ65701:IBL65701 ILF65701:ILH65701 IVB65701:IVD65701 JEX65701:JEZ65701 JOT65701:JOV65701 JYP65701:JYR65701 KIL65701:KIN65701 KSH65701:KSJ65701 LCD65701:LCF65701 LLZ65701:LMB65701 LVV65701:LVX65701 MFR65701:MFT65701 MPN65701:MPP65701 MZJ65701:MZL65701 NJF65701:NJH65701 NTB65701:NTD65701 OCX65701:OCZ65701 OMT65701:OMV65701 OWP65701:OWR65701 PGL65701:PGN65701 PQH65701:PQJ65701 QAD65701:QAF65701 QJZ65701:QKB65701 QTV65701:QTX65701 RDR65701:RDT65701 RNN65701:RNP65701 RXJ65701:RXL65701 SHF65701:SHH65701 SRB65701:SRD65701 TAX65701:TAZ65701 TKT65701:TKV65701 TUP65701:TUR65701 UEL65701:UEN65701 UOH65701:UOJ65701 UYD65701:UYF65701 VHZ65701:VIB65701 VRV65701:VRX65701 WBR65701:WBT65701 WLN65701:WLP65701 WVJ65701:WVL65701 IX131237:IZ131237 ST131237:SV131237 ACP131237:ACR131237 AML131237:AMN131237 AWH131237:AWJ131237 BGD131237:BGF131237 BPZ131237:BQB131237 BZV131237:BZX131237 CJR131237:CJT131237 CTN131237:CTP131237 DDJ131237:DDL131237 DNF131237:DNH131237 DXB131237:DXD131237 EGX131237:EGZ131237 EQT131237:EQV131237 FAP131237:FAR131237 FKL131237:FKN131237 FUH131237:FUJ131237 GED131237:GEF131237 GNZ131237:GOB131237 GXV131237:GXX131237 HHR131237:HHT131237 HRN131237:HRP131237 IBJ131237:IBL131237 ILF131237:ILH131237 IVB131237:IVD131237 JEX131237:JEZ131237 JOT131237:JOV131237 JYP131237:JYR131237 KIL131237:KIN131237 KSH131237:KSJ131237 LCD131237:LCF131237 LLZ131237:LMB131237 LVV131237:LVX131237 MFR131237:MFT131237 MPN131237:MPP131237 MZJ131237:MZL131237 NJF131237:NJH131237 NTB131237:NTD131237 OCX131237:OCZ131237 OMT131237:OMV131237 OWP131237:OWR131237 PGL131237:PGN131237 PQH131237:PQJ131237 QAD131237:QAF131237 QJZ131237:QKB131237 QTV131237:QTX131237 RDR131237:RDT131237 RNN131237:RNP131237 RXJ131237:RXL131237 SHF131237:SHH131237 SRB131237:SRD131237 TAX131237:TAZ131237 TKT131237:TKV131237 TUP131237:TUR131237 UEL131237:UEN131237 UOH131237:UOJ131237 UYD131237:UYF131237 VHZ131237:VIB131237 VRV131237:VRX131237 WBR131237:WBT131237 WLN131237:WLP131237 WVJ131237:WVL131237 IX196773:IZ196773 ST196773:SV196773 ACP196773:ACR196773 AML196773:AMN196773 AWH196773:AWJ196773 BGD196773:BGF196773 BPZ196773:BQB196773 BZV196773:BZX196773 CJR196773:CJT196773 CTN196773:CTP196773 DDJ196773:DDL196773 DNF196773:DNH196773 DXB196773:DXD196773 EGX196773:EGZ196773 EQT196773:EQV196773 FAP196773:FAR196773 FKL196773:FKN196773 FUH196773:FUJ196773 GED196773:GEF196773 GNZ196773:GOB196773 GXV196773:GXX196773 HHR196773:HHT196773 HRN196773:HRP196773 IBJ196773:IBL196773 ILF196773:ILH196773 IVB196773:IVD196773 JEX196773:JEZ196773 JOT196773:JOV196773 JYP196773:JYR196773 KIL196773:KIN196773 KSH196773:KSJ196773 LCD196773:LCF196773 LLZ196773:LMB196773 LVV196773:LVX196773 MFR196773:MFT196773 MPN196773:MPP196773 MZJ196773:MZL196773 NJF196773:NJH196773 NTB196773:NTD196773 OCX196773:OCZ196773 OMT196773:OMV196773 OWP196773:OWR196773 PGL196773:PGN196773 PQH196773:PQJ196773 QAD196773:QAF196773 QJZ196773:QKB196773 QTV196773:QTX196773 RDR196773:RDT196773 RNN196773:RNP196773 RXJ196773:RXL196773 SHF196773:SHH196773 SRB196773:SRD196773 TAX196773:TAZ196773 TKT196773:TKV196773 TUP196773:TUR196773 UEL196773:UEN196773 UOH196773:UOJ196773 UYD196773:UYF196773 VHZ196773:VIB196773 VRV196773:VRX196773 WBR196773:WBT196773 WLN196773:WLP196773 WVJ196773:WVL196773 IX262309:IZ262309 ST262309:SV262309 ACP262309:ACR262309 AML262309:AMN262309 AWH262309:AWJ262309 BGD262309:BGF262309 BPZ262309:BQB262309 BZV262309:BZX262309 CJR262309:CJT262309 CTN262309:CTP262309 DDJ262309:DDL262309 DNF262309:DNH262309 DXB262309:DXD262309 EGX262309:EGZ262309 EQT262309:EQV262309 FAP262309:FAR262309 FKL262309:FKN262309 FUH262309:FUJ262309 GED262309:GEF262309 GNZ262309:GOB262309 GXV262309:GXX262309 HHR262309:HHT262309 HRN262309:HRP262309 IBJ262309:IBL262309 ILF262309:ILH262309 IVB262309:IVD262309 JEX262309:JEZ262309 JOT262309:JOV262309 JYP262309:JYR262309 KIL262309:KIN262309 KSH262309:KSJ262309 LCD262309:LCF262309 LLZ262309:LMB262309 LVV262309:LVX262309 MFR262309:MFT262309 MPN262309:MPP262309 MZJ262309:MZL262309 NJF262309:NJH262309 NTB262309:NTD262309 OCX262309:OCZ262309 OMT262309:OMV262309 OWP262309:OWR262309 PGL262309:PGN262309 PQH262309:PQJ262309 QAD262309:QAF262309 QJZ262309:QKB262309 QTV262309:QTX262309 RDR262309:RDT262309 RNN262309:RNP262309 RXJ262309:RXL262309 SHF262309:SHH262309 SRB262309:SRD262309 TAX262309:TAZ262309 TKT262309:TKV262309 TUP262309:TUR262309 UEL262309:UEN262309 UOH262309:UOJ262309 UYD262309:UYF262309 VHZ262309:VIB262309 VRV262309:VRX262309 WBR262309:WBT262309 WLN262309:WLP262309 WVJ262309:WVL262309 IX327845:IZ327845 ST327845:SV327845 ACP327845:ACR327845 AML327845:AMN327845 AWH327845:AWJ327845 BGD327845:BGF327845 BPZ327845:BQB327845 BZV327845:BZX327845 CJR327845:CJT327845 CTN327845:CTP327845 DDJ327845:DDL327845 DNF327845:DNH327845 DXB327845:DXD327845 EGX327845:EGZ327845 EQT327845:EQV327845 FAP327845:FAR327845 FKL327845:FKN327845 FUH327845:FUJ327845 GED327845:GEF327845 GNZ327845:GOB327845 GXV327845:GXX327845 HHR327845:HHT327845 HRN327845:HRP327845 IBJ327845:IBL327845 ILF327845:ILH327845 IVB327845:IVD327845 JEX327845:JEZ327845 JOT327845:JOV327845 JYP327845:JYR327845 KIL327845:KIN327845 KSH327845:KSJ327845 LCD327845:LCF327845 LLZ327845:LMB327845 LVV327845:LVX327845 MFR327845:MFT327845 MPN327845:MPP327845 MZJ327845:MZL327845 NJF327845:NJH327845 NTB327845:NTD327845 OCX327845:OCZ327845 OMT327845:OMV327845 OWP327845:OWR327845 PGL327845:PGN327845 PQH327845:PQJ327845 QAD327845:QAF327845 QJZ327845:QKB327845 QTV327845:QTX327845 RDR327845:RDT327845 RNN327845:RNP327845 RXJ327845:RXL327845 SHF327845:SHH327845 SRB327845:SRD327845 TAX327845:TAZ327845 TKT327845:TKV327845 TUP327845:TUR327845 UEL327845:UEN327845 UOH327845:UOJ327845 UYD327845:UYF327845 VHZ327845:VIB327845 VRV327845:VRX327845 WBR327845:WBT327845 WLN327845:WLP327845 WVJ327845:WVL327845 IX393381:IZ393381 ST393381:SV393381 ACP393381:ACR393381 AML393381:AMN393381 AWH393381:AWJ393381 BGD393381:BGF393381 BPZ393381:BQB393381 BZV393381:BZX393381 CJR393381:CJT393381 CTN393381:CTP393381 DDJ393381:DDL393381 DNF393381:DNH393381 DXB393381:DXD393381 EGX393381:EGZ393381 EQT393381:EQV393381 FAP393381:FAR393381 FKL393381:FKN393381 FUH393381:FUJ393381 GED393381:GEF393381 GNZ393381:GOB393381 GXV393381:GXX393381 HHR393381:HHT393381 HRN393381:HRP393381 IBJ393381:IBL393381 ILF393381:ILH393381 IVB393381:IVD393381 JEX393381:JEZ393381 JOT393381:JOV393381 JYP393381:JYR393381 KIL393381:KIN393381 KSH393381:KSJ393381 LCD393381:LCF393381 LLZ393381:LMB393381 LVV393381:LVX393381 MFR393381:MFT393381 MPN393381:MPP393381 MZJ393381:MZL393381 NJF393381:NJH393381 NTB393381:NTD393381 OCX393381:OCZ393381 OMT393381:OMV393381 OWP393381:OWR393381 PGL393381:PGN393381 PQH393381:PQJ393381 QAD393381:QAF393381 QJZ393381:QKB393381 QTV393381:QTX393381 RDR393381:RDT393381 RNN393381:RNP393381 RXJ393381:RXL393381 SHF393381:SHH393381 SRB393381:SRD393381 TAX393381:TAZ393381 TKT393381:TKV393381 TUP393381:TUR393381 UEL393381:UEN393381 UOH393381:UOJ393381 UYD393381:UYF393381 VHZ393381:VIB393381 VRV393381:VRX393381 WBR393381:WBT393381 WLN393381:WLP393381 WVJ393381:WVL393381 IX458917:IZ458917 ST458917:SV458917 ACP458917:ACR458917 AML458917:AMN458917 AWH458917:AWJ458917 BGD458917:BGF458917 BPZ458917:BQB458917 BZV458917:BZX458917 CJR458917:CJT458917 CTN458917:CTP458917 DDJ458917:DDL458917 DNF458917:DNH458917 DXB458917:DXD458917 EGX458917:EGZ458917 EQT458917:EQV458917 FAP458917:FAR458917 FKL458917:FKN458917 FUH458917:FUJ458917 GED458917:GEF458917 GNZ458917:GOB458917 GXV458917:GXX458917 HHR458917:HHT458917 HRN458917:HRP458917 IBJ458917:IBL458917 ILF458917:ILH458917 IVB458917:IVD458917 JEX458917:JEZ458917 JOT458917:JOV458917 JYP458917:JYR458917 KIL458917:KIN458917 KSH458917:KSJ458917 LCD458917:LCF458917 LLZ458917:LMB458917 LVV458917:LVX458917 MFR458917:MFT458917 MPN458917:MPP458917 MZJ458917:MZL458917 NJF458917:NJH458917 NTB458917:NTD458917 OCX458917:OCZ458917 OMT458917:OMV458917 OWP458917:OWR458917 PGL458917:PGN458917 PQH458917:PQJ458917 QAD458917:QAF458917 QJZ458917:QKB458917 QTV458917:QTX458917 RDR458917:RDT458917 RNN458917:RNP458917 RXJ458917:RXL458917 SHF458917:SHH458917 SRB458917:SRD458917 TAX458917:TAZ458917 TKT458917:TKV458917 TUP458917:TUR458917 UEL458917:UEN458917 UOH458917:UOJ458917 UYD458917:UYF458917 VHZ458917:VIB458917 VRV458917:VRX458917 WBR458917:WBT458917 WLN458917:WLP458917 WVJ458917:WVL458917 IX524453:IZ524453 ST524453:SV524453 ACP524453:ACR524453 AML524453:AMN524453 AWH524453:AWJ524453 BGD524453:BGF524453 BPZ524453:BQB524453 BZV524453:BZX524453 CJR524453:CJT524453 CTN524453:CTP524453 DDJ524453:DDL524453 DNF524453:DNH524453 DXB524453:DXD524453 EGX524453:EGZ524453 EQT524453:EQV524453 FAP524453:FAR524453 FKL524453:FKN524453 FUH524453:FUJ524453 GED524453:GEF524453 GNZ524453:GOB524453 GXV524453:GXX524453 HHR524453:HHT524453 HRN524453:HRP524453 IBJ524453:IBL524453 ILF524453:ILH524453 IVB524453:IVD524453 JEX524453:JEZ524453 JOT524453:JOV524453 JYP524453:JYR524453 KIL524453:KIN524453 KSH524453:KSJ524453 LCD524453:LCF524453 LLZ524453:LMB524453 LVV524453:LVX524453 MFR524453:MFT524453 MPN524453:MPP524453 MZJ524453:MZL524453 NJF524453:NJH524453 NTB524453:NTD524453 OCX524453:OCZ524453 OMT524453:OMV524453 OWP524453:OWR524453 PGL524453:PGN524453 PQH524453:PQJ524453 QAD524453:QAF524453 QJZ524453:QKB524453 QTV524453:QTX524453 RDR524453:RDT524453 RNN524453:RNP524453 RXJ524453:RXL524453 SHF524453:SHH524453 SRB524453:SRD524453 TAX524453:TAZ524453 TKT524453:TKV524453 TUP524453:TUR524453 UEL524453:UEN524453 UOH524453:UOJ524453 UYD524453:UYF524453 VHZ524453:VIB524453 VRV524453:VRX524453 WBR524453:WBT524453 WLN524453:WLP524453 WVJ524453:WVL524453 IX589989:IZ589989 ST589989:SV589989 ACP589989:ACR589989 AML589989:AMN589989 AWH589989:AWJ589989 BGD589989:BGF589989 BPZ589989:BQB589989 BZV589989:BZX589989 CJR589989:CJT589989 CTN589989:CTP589989 DDJ589989:DDL589989 DNF589989:DNH589989 DXB589989:DXD589989 EGX589989:EGZ589989 EQT589989:EQV589989 FAP589989:FAR589989 FKL589989:FKN589989 FUH589989:FUJ589989 GED589989:GEF589989 GNZ589989:GOB589989 GXV589989:GXX589989 HHR589989:HHT589989 HRN589989:HRP589989 IBJ589989:IBL589989 ILF589989:ILH589989 IVB589989:IVD589989 JEX589989:JEZ589989 JOT589989:JOV589989 JYP589989:JYR589989 KIL589989:KIN589989 KSH589989:KSJ589989 LCD589989:LCF589989 LLZ589989:LMB589989 LVV589989:LVX589989 MFR589989:MFT589989 MPN589989:MPP589989 MZJ589989:MZL589989 NJF589989:NJH589989 NTB589989:NTD589989 OCX589989:OCZ589989 OMT589989:OMV589989 OWP589989:OWR589989 PGL589989:PGN589989 PQH589989:PQJ589989 QAD589989:QAF589989 QJZ589989:QKB589989 QTV589989:QTX589989 RDR589989:RDT589989 RNN589989:RNP589989 RXJ589989:RXL589989 SHF589989:SHH589989 SRB589989:SRD589989 TAX589989:TAZ589989 TKT589989:TKV589989 TUP589989:TUR589989 UEL589989:UEN589989 UOH589989:UOJ589989 UYD589989:UYF589989 VHZ589989:VIB589989 VRV589989:VRX589989 WBR589989:WBT589989 WLN589989:WLP589989 WVJ589989:WVL589989 IX655525:IZ655525 ST655525:SV655525 ACP655525:ACR655525 AML655525:AMN655525 AWH655525:AWJ655525 BGD655525:BGF655525 BPZ655525:BQB655525 BZV655525:BZX655525 CJR655525:CJT655525 CTN655525:CTP655525 DDJ655525:DDL655525 DNF655525:DNH655525 DXB655525:DXD655525 EGX655525:EGZ655525 EQT655525:EQV655525 FAP655525:FAR655525 FKL655525:FKN655525 FUH655525:FUJ655525 GED655525:GEF655525 GNZ655525:GOB655525 GXV655525:GXX655525 HHR655525:HHT655525 HRN655525:HRP655525 IBJ655525:IBL655525 ILF655525:ILH655525 IVB655525:IVD655525 JEX655525:JEZ655525 JOT655525:JOV655525 JYP655525:JYR655525 KIL655525:KIN655525 KSH655525:KSJ655525 LCD655525:LCF655525 LLZ655525:LMB655525 LVV655525:LVX655525 MFR655525:MFT655525 MPN655525:MPP655525 MZJ655525:MZL655525 NJF655525:NJH655525 NTB655525:NTD655525 OCX655525:OCZ655525 OMT655525:OMV655525 OWP655525:OWR655525 PGL655525:PGN655525 PQH655525:PQJ655525 QAD655525:QAF655525 QJZ655525:QKB655525 QTV655525:QTX655525 RDR655525:RDT655525 RNN655525:RNP655525 RXJ655525:RXL655525 SHF655525:SHH655525 SRB655525:SRD655525 TAX655525:TAZ655525 TKT655525:TKV655525 TUP655525:TUR655525 UEL655525:UEN655525 UOH655525:UOJ655525 UYD655525:UYF655525 VHZ655525:VIB655525 VRV655525:VRX655525 WBR655525:WBT655525 WLN655525:WLP655525 WVJ655525:WVL655525 IX721061:IZ721061 ST721061:SV721061 ACP721061:ACR721061 AML721061:AMN721061 AWH721061:AWJ721061 BGD721061:BGF721061 BPZ721061:BQB721061 BZV721061:BZX721061 CJR721061:CJT721061 CTN721061:CTP721061 DDJ721061:DDL721061 DNF721061:DNH721061 DXB721061:DXD721061 EGX721061:EGZ721061 EQT721061:EQV721061 FAP721061:FAR721061 FKL721061:FKN721061 FUH721061:FUJ721061 GED721061:GEF721061 GNZ721061:GOB721061 GXV721061:GXX721061 HHR721061:HHT721061 HRN721061:HRP721061 IBJ721061:IBL721061 ILF721061:ILH721061 IVB721061:IVD721061 JEX721061:JEZ721061 JOT721061:JOV721061 JYP721061:JYR721061 KIL721061:KIN721061 KSH721061:KSJ721061 LCD721061:LCF721061 LLZ721061:LMB721061 LVV721061:LVX721061 MFR721061:MFT721061 MPN721061:MPP721061 MZJ721061:MZL721061 NJF721061:NJH721061 NTB721061:NTD721061 OCX721061:OCZ721061 OMT721061:OMV721061 OWP721061:OWR721061 PGL721061:PGN721061 PQH721061:PQJ721061 QAD721061:QAF721061 QJZ721061:QKB721061 QTV721061:QTX721061 RDR721061:RDT721061 RNN721061:RNP721061 RXJ721061:RXL721061 SHF721061:SHH721061 SRB721061:SRD721061 TAX721061:TAZ721061 TKT721061:TKV721061 TUP721061:TUR721061 UEL721061:UEN721061 UOH721061:UOJ721061 UYD721061:UYF721061 VHZ721061:VIB721061 VRV721061:VRX721061 WBR721061:WBT721061 WLN721061:WLP721061 WVJ721061:WVL721061 IX786597:IZ786597 ST786597:SV786597 ACP786597:ACR786597 AML786597:AMN786597 AWH786597:AWJ786597 BGD786597:BGF786597 BPZ786597:BQB786597 BZV786597:BZX786597 CJR786597:CJT786597 CTN786597:CTP786597 DDJ786597:DDL786597 DNF786597:DNH786597 DXB786597:DXD786597 EGX786597:EGZ786597 EQT786597:EQV786597 FAP786597:FAR786597 FKL786597:FKN786597 FUH786597:FUJ786597 GED786597:GEF786597 GNZ786597:GOB786597 GXV786597:GXX786597 HHR786597:HHT786597 HRN786597:HRP786597 IBJ786597:IBL786597 ILF786597:ILH786597 IVB786597:IVD786597 JEX786597:JEZ786597 JOT786597:JOV786597 JYP786597:JYR786597 KIL786597:KIN786597 KSH786597:KSJ786597 LCD786597:LCF786597 LLZ786597:LMB786597 LVV786597:LVX786597 MFR786597:MFT786597 MPN786597:MPP786597 MZJ786597:MZL786597 NJF786597:NJH786597 NTB786597:NTD786597 OCX786597:OCZ786597 OMT786597:OMV786597 OWP786597:OWR786597 PGL786597:PGN786597 PQH786597:PQJ786597 QAD786597:QAF786597 QJZ786597:QKB786597 QTV786597:QTX786597 RDR786597:RDT786597 RNN786597:RNP786597 RXJ786597:RXL786597 SHF786597:SHH786597 SRB786597:SRD786597 TAX786597:TAZ786597 TKT786597:TKV786597 TUP786597:TUR786597 UEL786597:UEN786597 UOH786597:UOJ786597 UYD786597:UYF786597 VHZ786597:VIB786597 VRV786597:VRX786597 WBR786597:WBT786597 WLN786597:WLP786597 WVJ786597:WVL786597 IX852133:IZ852133 ST852133:SV852133 ACP852133:ACR852133 AML852133:AMN852133 AWH852133:AWJ852133 BGD852133:BGF852133 BPZ852133:BQB852133 BZV852133:BZX852133 CJR852133:CJT852133 CTN852133:CTP852133 DDJ852133:DDL852133 DNF852133:DNH852133 DXB852133:DXD852133 EGX852133:EGZ852133 EQT852133:EQV852133 FAP852133:FAR852133 FKL852133:FKN852133 FUH852133:FUJ852133 GED852133:GEF852133 GNZ852133:GOB852133 GXV852133:GXX852133 HHR852133:HHT852133 HRN852133:HRP852133 IBJ852133:IBL852133 ILF852133:ILH852133 IVB852133:IVD852133 JEX852133:JEZ852133 JOT852133:JOV852133 JYP852133:JYR852133 KIL852133:KIN852133 KSH852133:KSJ852133 LCD852133:LCF852133 LLZ852133:LMB852133 LVV852133:LVX852133 MFR852133:MFT852133 MPN852133:MPP852133 MZJ852133:MZL852133 NJF852133:NJH852133 NTB852133:NTD852133 OCX852133:OCZ852133 OMT852133:OMV852133 OWP852133:OWR852133 PGL852133:PGN852133 PQH852133:PQJ852133 QAD852133:QAF852133 QJZ852133:QKB852133 QTV852133:QTX852133 RDR852133:RDT852133 RNN852133:RNP852133 RXJ852133:RXL852133 SHF852133:SHH852133 SRB852133:SRD852133 TAX852133:TAZ852133 TKT852133:TKV852133 TUP852133:TUR852133 UEL852133:UEN852133 UOH852133:UOJ852133 UYD852133:UYF852133 VHZ852133:VIB852133 VRV852133:VRX852133 WBR852133:WBT852133 WLN852133:WLP852133 WVJ852133:WVL852133 IX917669:IZ917669 ST917669:SV917669 ACP917669:ACR917669 AML917669:AMN917669 AWH917669:AWJ917669 BGD917669:BGF917669 BPZ917669:BQB917669 BZV917669:BZX917669 CJR917669:CJT917669 CTN917669:CTP917669 DDJ917669:DDL917669 DNF917669:DNH917669 DXB917669:DXD917669 EGX917669:EGZ917669 EQT917669:EQV917669 FAP917669:FAR917669 FKL917669:FKN917669 FUH917669:FUJ917669 GED917669:GEF917669 GNZ917669:GOB917669 GXV917669:GXX917669 HHR917669:HHT917669 HRN917669:HRP917669 IBJ917669:IBL917669 ILF917669:ILH917669 IVB917669:IVD917669 JEX917669:JEZ917669 JOT917669:JOV917669 JYP917669:JYR917669 KIL917669:KIN917669 KSH917669:KSJ917669 LCD917669:LCF917669 LLZ917669:LMB917669 LVV917669:LVX917669 MFR917669:MFT917669 MPN917669:MPP917669 MZJ917669:MZL917669 NJF917669:NJH917669 NTB917669:NTD917669 OCX917669:OCZ917669 OMT917669:OMV917669 OWP917669:OWR917669 PGL917669:PGN917669 PQH917669:PQJ917669 QAD917669:QAF917669 QJZ917669:QKB917669 QTV917669:QTX917669 RDR917669:RDT917669 RNN917669:RNP917669 RXJ917669:RXL917669 SHF917669:SHH917669 SRB917669:SRD917669 TAX917669:TAZ917669 TKT917669:TKV917669 TUP917669:TUR917669 UEL917669:UEN917669 UOH917669:UOJ917669 UYD917669:UYF917669 VHZ917669:VIB917669 VRV917669:VRX917669 WBR917669:WBT917669 WLN917669:WLP917669 WVJ917669:WVL917669 IX983205:IZ983205 ST983205:SV983205 ACP983205:ACR983205 AML983205:AMN983205 AWH983205:AWJ983205 BGD983205:BGF983205 BPZ983205:BQB983205 BZV983205:BZX983205 CJR983205:CJT983205 CTN983205:CTP983205 DDJ983205:DDL983205 DNF983205:DNH983205 DXB983205:DXD983205 EGX983205:EGZ983205 EQT983205:EQV983205 FAP983205:FAR983205 FKL983205:FKN983205 FUH983205:FUJ983205 GED983205:GEF983205 GNZ983205:GOB983205 GXV983205:GXX983205 HHR983205:HHT983205 HRN983205:HRP983205 IBJ983205:IBL983205 ILF983205:ILH983205 IVB983205:IVD983205 JEX983205:JEZ983205 JOT983205:JOV983205 JYP983205:JYR983205 KIL983205:KIN983205 KSH983205:KSJ983205 LCD983205:LCF983205 LLZ983205:LMB983205 LVV983205:LVX983205 MFR983205:MFT983205 MPN983205:MPP983205 MZJ983205:MZL983205 NJF983205:NJH983205 NTB983205:NTD983205 OCX983205:OCZ983205 OMT983205:OMV983205 OWP983205:OWR983205 PGL983205:PGN983205 PQH983205:PQJ983205 QAD983205:QAF983205 QJZ983205:QKB983205 QTV983205:QTX983205 RDR983205:RDT983205 RNN983205:RNP983205 RXJ983205:RXL983205 SHF983205:SHH983205 SRB983205:SRD983205 TAX983205:TAZ983205 TKT983205:TKV983205 TUP983205:TUR983205 UEL983205:UEN983205 UOH983205:UOJ983205 UYD983205:UYF983205 VHZ983205:VIB983205 VRV983205:VRX983205 WBR983205:WBT983205 WLN983205:WLP983205 WVJ983205:WVL983205" xr:uid="{00000000-0002-0000-0F00-00000C000000}">
      <formula1>IF(JQ162=TRUE,TRUE,FALSE)</formula1>
    </dataValidation>
    <dataValidation type="custom" allowBlank="1" showInputMessage="1" showErrorMessage="1" sqref="IY110:IZ110 SU110:SV110 ACQ110:ACR110 AMM110:AMN110 AWI110:AWJ110 BGE110:BGF110 BQA110:BQB110 BZW110:BZX110 CJS110:CJT110 CTO110:CTP110 DDK110:DDL110 DNG110:DNH110 DXC110:DXD110 EGY110:EGZ110 EQU110:EQV110 FAQ110:FAR110 FKM110:FKN110 FUI110:FUJ110 GEE110:GEF110 GOA110:GOB110 GXW110:GXX110 HHS110:HHT110 HRO110:HRP110 IBK110:IBL110 ILG110:ILH110 IVC110:IVD110 JEY110:JEZ110 JOU110:JOV110 JYQ110:JYR110 KIM110:KIN110 KSI110:KSJ110 LCE110:LCF110 LMA110:LMB110 LVW110:LVX110 MFS110:MFT110 MPO110:MPP110 MZK110:MZL110 NJG110:NJH110 NTC110:NTD110 OCY110:OCZ110 OMU110:OMV110 OWQ110:OWR110 PGM110:PGN110 PQI110:PQJ110 QAE110:QAF110 QKA110:QKB110 QTW110:QTX110 RDS110:RDT110 RNO110:RNP110 RXK110:RXL110 SHG110:SHH110 SRC110:SRD110 TAY110:TAZ110 TKU110:TKV110 TUQ110:TUR110 UEM110:UEN110 UOI110:UOJ110 UYE110:UYF110 VIA110:VIB110 VRW110:VRX110 WBS110:WBT110 WLO110:WLP110 WVK110:WVL110 IY65646:IZ65646 SU65646:SV65646 ACQ65646:ACR65646 AMM65646:AMN65646 AWI65646:AWJ65646 BGE65646:BGF65646 BQA65646:BQB65646 BZW65646:BZX65646 CJS65646:CJT65646 CTO65646:CTP65646 DDK65646:DDL65646 DNG65646:DNH65646 DXC65646:DXD65646 EGY65646:EGZ65646 EQU65646:EQV65646 FAQ65646:FAR65646 FKM65646:FKN65646 FUI65646:FUJ65646 GEE65646:GEF65646 GOA65646:GOB65646 GXW65646:GXX65646 HHS65646:HHT65646 HRO65646:HRP65646 IBK65646:IBL65646 ILG65646:ILH65646 IVC65646:IVD65646 JEY65646:JEZ65646 JOU65646:JOV65646 JYQ65646:JYR65646 KIM65646:KIN65646 KSI65646:KSJ65646 LCE65646:LCF65646 LMA65646:LMB65646 LVW65646:LVX65646 MFS65646:MFT65646 MPO65646:MPP65646 MZK65646:MZL65646 NJG65646:NJH65646 NTC65646:NTD65646 OCY65646:OCZ65646 OMU65646:OMV65646 OWQ65646:OWR65646 PGM65646:PGN65646 PQI65646:PQJ65646 QAE65646:QAF65646 QKA65646:QKB65646 QTW65646:QTX65646 RDS65646:RDT65646 RNO65646:RNP65646 RXK65646:RXL65646 SHG65646:SHH65646 SRC65646:SRD65646 TAY65646:TAZ65646 TKU65646:TKV65646 TUQ65646:TUR65646 UEM65646:UEN65646 UOI65646:UOJ65646 UYE65646:UYF65646 VIA65646:VIB65646 VRW65646:VRX65646 WBS65646:WBT65646 WLO65646:WLP65646 WVK65646:WVL65646 IY131182:IZ131182 SU131182:SV131182 ACQ131182:ACR131182 AMM131182:AMN131182 AWI131182:AWJ131182 BGE131182:BGF131182 BQA131182:BQB131182 BZW131182:BZX131182 CJS131182:CJT131182 CTO131182:CTP131182 DDK131182:DDL131182 DNG131182:DNH131182 DXC131182:DXD131182 EGY131182:EGZ131182 EQU131182:EQV131182 FAQ131182:FAR131182 FKM131182:FKN131182 FUI131182:FUJ131182 GEE131182:GEF131182 GOA131182:GOB131182 GXW131182:GXX131182 HHS131182:HHT131182 HRO131182:HRP131182 IBK131182:IBL131182 ILG131182:ILH131182 IVC131182:IVD131182 JEY131182:JEZ131182 JOU131182:JOV131182 JYQ131182:JYR131182 KIM131182:KIN131182 KSI131182:KSJ131182 LCE131182:LCF131182 LMA131182:LMB131182 LVW131182:LVX131182 MFS131182:MFT131182 MPO131182:MPP131182 MZK131182:MZL131182 NJG131182:NJH131182 NTC131182:NTD131182 OCY131182:OCZ131182 OMU131182:OMV131182 OWQ131182:OWR131182 PGM131182:PGN131182 PQI131182:PQJ131182 QAE131182:QAF131182 QKA131182:QKB131182 QTW131182:QTX131182 RDS131182:RDT131182 RNO131182:RNP131182 RXK131182:RXL131182 SHG131182:SHH131182 SRC131182:SRD131182 TAY131182:TAZ131182 TKU131182:TKV131182 TUQ131182:TUR131182 UEM131182:UEN131182 UOI131182:UOJ131182 UYE131182:UYF131182 VIA131182:VIB131182 VRW131182:VRX131182 WBS131182:WBT131182 WLO131182:WLP131182 WVK131182:WVL131182 IY196718:IZ196718 SU196718:SV196718 ACQ196718:ACR196718 AMM196718:AMN196718 AWI196718:AWJ196718 BGE196718:BGF196718 BQA196718:BQB196718 BZW196718:BZX196718 CJS196718:CJT196718 CTO196718:CTP196718 DDK196718:DDL196718 DNG196718:DNH196718 DXC196718:DXD196718 EGY196718:EGZ196718 EQU196718:EQV196718 FAQ196718:FAR196718 FKM196718:FKN196718 FUI196718:FUJ196718 GEE196718:GEF196718 GOA196718:GOB196718 GXW196718:GXX196718 HHS196718:HHT196718 HRO196718:HRP196718 IBK196718:IBL196718 ILG196718:ILH196718 IVC196718:IVD196718 JEY196718:JEZ196718 JOU196718:JOV196718 JYQ196718:JYR196718 KIM196718:KIN196718 KSI196718:KSJ196718 LCE196718:LCF196718 LMA196718:LMB196718 LVW196718:LVX196718 MFS196718:MFT196718 MPO196718:MPP196718 MZK196718:MZL196718 NJG196718:NJH196718 NTC196718:NTD196718 OCY196718:OCZ196718 OMU196718:OMV196718 OWQ196718:OWR196718 PGM196718:PGN196718 PQI196718:PQJ196718 QAE196718:QAF196718 QKA196718:QKB196718 QTW196718:QTX196718 RDS196718:RDT196718 RNO196718:RNP196718 RXK196718:RXL196718 SHG196718:SHH196718 SRC196718:SRD196718 TAY196718:TAZ196718 TKU196718:TKV196718 TUQ196718:TUR196718 UEM196718:UEN196718 UOI196718:UOJ196718 UYE196718:UYF196718 VIA196718:VIB196718 VRW196718:VRX196718 WBS196718:WBT196718 WLO196718:WLP196718 WVK196718:WVL196718 IY262254:IZ262254 SU262254:SV262254 ACQ262254:ACR262254 AMM262254:AMN262254 AWI262254:AWJ262254 BGE262254:BGF262254 BQA262254:BQB262254 BZW262254:BZX262254 CJS262254:CJT262254 CTO262254:CTP262254 DDK262254:DDL262254 DNG262254:DNH262254 DXC262254:DXD262254 EGY262254:EGZ262254 EQU262254:EQV262254 FAQ262254:FAR262254 FKM262254:FKN262254 FUI262254:FUJ262254 GEE262254:GEF262254 GOA262254:GOB262254 GXW262254:GXX262254 HHS262254:HHT262254 HRO262254:HRP262254 IBK262254:IBL262254 ILG262254:ILH262254 IVC262254:IVD262254 JEY262254:JEZ262254 JOU262254:JOV262254 JYQ262254:JYR262254 KIM262254:KIN262254 KSI262254:KSJ262254 LCE262254:LCF262254 LMA262254:LMB262254 LVW262254:LVX262254 MFS262254:MFT262254 MPO262254:MPP262254 MZK262254:MZL262254 NJG262254:NJH262254 NTC262254:NTD262254 OCY262254:OCZ262254 OMU262254:OMV262254 OWQ262254:OWR262254 PGM262254:PGN262254 PQI262254:PQJ262254 QAE262254:QAF262254 QKA262254:QKB262254 QTW262254:QTX262254 RDS262254:RDT262254 RNO262254:RNP262254 RXK262254:RXL262254 SHG262254:SHH262254 SRC262254:SRD262254 TAY262254:TAZ262254 TKU262254:TKV262254 TUQ262254:TUR262254 UEM262254:UEN262254 UOI262254:UOJ262254 UYE262254:UYF262254 VIA262254:VIB262254 VRW262254:VRX262254 WBS262254:WBT262254 WLO262254:WLP262254 WVK262254:WVL262254 IY327790:IZ327790 SU327790:SV327790 ACQ327790:ACR327790 AMM327790:AMN327790 AWI327790:AWJ327790 BGE327790:BGF327790 BQA327790:BQB327790 BZW327790:BZX327790 CJS327790:CJT327790 CTO327790:CTP327790 DDK327790:DDL327790 DNG327790:DNH327790 DXC327790:DXD327790 EGY327790:EGZ327790 EQU327790:EQV327790 FAQ327790:FAR327790 FKM327790:FKN327790 FUI327790:FUJ327790 GEE327790:GEF327790 GOA327790:GOB327790 GXW327790:GXX327790 HHS327790:HHT327790 HRO327790:HRP327790 IBK327790:IBL327790 ILG327790:ILH327790 IVC327790:IVD327790 JEY327790:JEZ327790 JOU327790:JOV327790 JYQ327790:JYR327790 KIM327790:KIN327790 KSI327790:KSJ327790 LCE327790:LCF327790 LMA327790:LMB327790 LVW327790:LVX327790 MFS327790:MFT327790 MPO327790:MPP327790 MZK327790:MZL327790 NJG327790:NJH327790 NTC327790:NTD327790 OCY327790:OCZ327790 OMU327790:OMV327790 OWQ327790:OWR327790 PGM327790:PGN327790 PQI327790:PQJ327790 QAE327790:QAF327790 QKA327790:QKB327790 QTW327790:QTX327790 RDS327790:RDT327790 RNO327790:RNP327790 RXK327790:RXL327790 SHG327790:SHH327790 SRC327790:SRD327790 TAY327790:TAZ327790 TKU327790:TKV327790 TUQ327790:TUR327790 UEM327790:UEN327790 UOI327790:UOJ327790 UYE327790:UYF327790 VIA327790:VIB327790 VRW327790:VRX327790 WBS327790:WBT327790 WLO327790:WLP327790 WVK327790:WVL327790 IY393326:IZ393326 SU393326:SV393326 ACQ393326:ACR393326 AMM393326:AMN393326 AWI393326:AWJ393326 BGE393326:BGF393326 BQA393326:BQB393326 BZW393326:BZX393326 CJS393326:CJT393326 CTO393326:CTP393326 DDK393326:DDL393326 DNG393326:DNH393326 DXC393326:DXD393326 EGY393326:EGZ393326 EQU393326:EQV393326 FAQ393326:FAR393326 FKM393326:FKN393326 FUI393326:FUJ393326 GEE393326:GEF393326 GOA393326:GOB393326 GXW393326:GXX393326 HHS393326:HHT393326 HRO393326:HRP393326 IBK393326:IBL393326 ILG393326:ILH393326 IVC393326:IVD393326 JEY393326:JEZ393326 JOU393326:JOV393326 JYQ393326:JYR393326 KIM393326:KIN393326 KSI393326:KSJ393326 LCE393326:LCF393326 LMA393326:LMB393326 LVW393326:LVX393326 MFS393326:MFT393326 MPO393326:MPP393326 MZK393326:MZL393326 NJG393326:NJH393326 NTC393326:NTD393326 OCY393326:OCZ393326 OMU393326:OMV393326 OWQ393326:OWR393326 PGM393326:PGN393326 PQI393326:PQJ393326 QAE393326:QAF393326 QKA393326:QKB393326 QTW393326:QTX393326 RDS393326:RDT393326 RNO393326:RNP393326 RXK393326:RXL393326 SHG393326:SHH393326 SRC393326:SRD393326 TAY393326:TAZ393326 TKU393326:TKV393326 TUQ393326:TUR393326 UEM393326:UEN393326 UOI393326:UOJ393326 UYE393326:UYF393326 VIA393326:VIB393326 VRW393326:VRX393326 WBS393326:WBT393326 WLO393326:WLP393326 WVK393326:WVL393326 IY458862:IZ458862 SU458862:SV458862 ACQ458862:ACR458862 AMM458862:AMN458862 AWI458862:AWJ458862 BGE458862:BGF458862 BQA458862:BQB458862 BZW458862:BZX458862 CJS458862:CJT458862 CTO458862:CTP458862 DDK458862:DDL458862 DNG458862:DNH458862 DXC458862:DXD458862 EGY458862:EGZ458862 EQU458862:EQV458862 FAQ458862:FAR458862 FKM458862:FKN458862 FUI458862:FUJ458862 GEE458862:GEF458862 GOA458862:GOB458862 GXW458862:GXX458862 HHS458862:HHT458862 HRO458862:HRP458862 IBK458862:IBL458862 ILG458862:ILH458862 IVC458862:IVD458862 JEY458862:JEZ458862 JOU458862:JOV458862 JYQ458862:JYR458862 KIM458862:KIN458862 KSI458862:KSJ458862 LCE458862:LCF458862 LMA458862:LMB458862 LVW458862:LVX458862 MFS458862:MFT458862 MPO458862:MPP458862 MZK458862:MZL458862 NJG458862:NJH458862 NTC458862:NTD458862 OCY458862:OCZ458862 OMU458862:OMV458862 OWQ458862:OWR458862 PGM458862:PGN458862 PQI458862:PQJ458862 QAE458862:QAF458862 QKA458862:QKB458862 QTW458862:QTX458862 RDS458862:RDT458862 RNO458862:RNP458862 RXK458862:RXL458862 SHG458862:SHH458862 SRC458862:SRD458862 TAY458862:TAZ458862 TKU458862:TKV458862 TUQ458862:TUR458862 UEM458862:UEN458862 UOI458862:UOJ458862 UYE458862:UYF458862 VIA458862:VIB458862 VRW458862:VRX458862 WBS458862:WBT458862 WLO458862:WLP458862 WVK458862:WVL458862 IY524398:IZ524398 SU524398:SV524398 ACQ524398:ACR524398 AMM524398:AMN524398 AWI524398:AWJ524398 BGE524398:BGF524398 BQA524398:BQB524398 BZW524398:BZX524398 CJS524398:CJT524398 CTO524398:CTP524398 DDK524398:DDL524398 DNG524398:DNH524398 DXC524398:DXD524398 EGY524398:EGZ524398 EQU524398:EQV524398 FAQ524398:FAR524398 FKM524398:FKN524398 FUI524398:FUJ524398 GEE524398:GEF524398 GOA524398:GOB524398 GXW524398:GXX524398 HHS524398:HHT524398 HRO524398:HRP524398 IBK524398:IBL524398 ILG524398:ILH524398 IVC524398:IVD524398 JEY524398:JEZ524398 JOU524398:JOV524398 JYQ524398:JYR524398 KIM524398:KIN524398 KSI524398:KSJ524398 LCE524398:LCF524398 LMA524398:LMB524398 LVW524398:LVX524398 MFS524398:MFT524398 MPO524398:MPP524398 MZK524398:MZL524398 NJG524398:NJH524398 NTC524398:NTD524398 OCY524398:OCZ524398 OMU524398:OMV524398 OWQ524398:OWR524398 PGM524398:PGN524398 PQI524398:PQJ524398 QAE524398:QAF524398 QKA524398:QKB524398 QTW524398:QTX524398 RDS524398:RDT524398 RNO524398:RNP524398 RXK524398:RXL524398 SHG524398:SHH524398 SRC524398:SRD524398 TAY524398:TAZ524398 TKU524398:TKV524398 TUQ524398:TUR524398 UEM524398:UEN524398 UOI524398:UOJ524398 UYE524398:UYF524398 VIA524398:VIB524398 VRW524398:VRX524398 WBS524398:WBT524398 WLO524398:WLP524398 WVK524398:WVL524398 IY589934:IZ589934 SU589934:SV589934 ACQ589934:ACR589934 AMM589934:AMN589934 AWI589934:AWJ589934 BGE589934:BGF589934 BQA589934:BQB589934 BZW589934:BZX589934 CJS589934:CJT589934 CTO589934:CTP589934 DDK589934:DDL589934 DNG589934:DNH589934 DXC589934:DXD589934 EGY589934:EGZ589934 EQU589934:EQV589934 FAQ589934:FAR589934 FKM589934:FKN589934 FUI589934:FUJ589934 GEE589934:GEF589934 GOA589934:GOB589934 GXW589934:GXX589934 HHS589934:HHT589934 HRO589934:HRP589934 IBK589934:IBL589934 ILG589934:ILH589934 IVC589934:IVD589934 JEY589934:JEZ589934 JOU589934:JOV589934 JYQ589934:JYR589934 KIM589934:KIN589934 KSI589934:KSJ589934 LCE589934:LCF589934 LMA589934:LMB589934 LVW589934:LVX589934 MFS589934:MFT589934 MPO589934:MPP589934 MZK589934:MZL589934 NJG589934:NJH589934 NTC589934:NTD589934 OCY589934:OCZ589934 OMU589934:OMV589934 OWQ589934:OWR589934 PGM589934:PGN589934 PQI589934:PQJ589934 QAE589934:QAF589934 QKA589934:QKB589934 QTW589934:QTX589934 RDS589934:RDT589934 RNO589934:RNP589934 RXK589934:RXL589934 SHG589934:SHH589934 SRC589934:SRD589934 TAY589934:TAZ589934 TKU589934:TKV589934 TUQ589934:TUR589934 UEM589934:UEN589934 UOI589934:UOJ589934 UYE589934:UYF589934 VIA589934:VIB589934 VRW589934:VRX589934 WBS589934:WBT589934 WLO589934:WLP589934 WVK589934:WVL589934 IY655470:IZ655470 SU655470:SV655470 ACQ655470:ACR655470 AMM655470:AMN655470 AWI655470:AWJ655470 BGE655470:BGF655470 BQA655470:BQB655470 BZW655470:BZX655470 CJS655470:CJT655470 CTO655470:CTP655470 DDK655470:DDL655470 DNG655470:DNH655470 DXC655470:DXD655470 EGY655470:EGZ655470 EQU655470:EQV655470 FAQ655470:FAR655470 FKM655470:FKN655470 FUI655470:FUJ655470 GEE655470:GEF655470 GOA655470:GOB655470 GXW655470:GXX655470 HHS655470:HHT655470 HRO655470:HRP655470 IBK655470:IBL655470 ILG655470:ILH655470 IVC655470:IVD655470 JEY655470:JEZ655470 JOU655470:JOV655470 JYQ655470:JYR655470 KIM655470:KIN655470 KSI655470:KSJ655470 LCE655470:LCF655470 LMA655470:LMB655470 LVW655470:LVX655470 MFS655470:MFT655470 MPO655470:MPP655470 MZK655470:MZL655470 NJG655470:NJH655470 NTC655470:NTD655470 OCY655470:OCZ655470 OMU655470:OMV655470 OWQ655470:OWR655470 PGM655470:PGN655470 PQI655470:PQJ655470 QAE655470:QAF655470 QKA655470:QKB655470 QTW655470:QTX655470 RDS655470:RDT655470 RNO655470:RNP655470 RXK655470:RXL655470 SHG655470:SHH655470 SRC655470:SRD655470 TAY655470:TAZ655470 TKU655470:TKV655470 TUQ655470:TUR655470 UEM655470:UEN655470 UOI655470:UOJ655470 UYE655470:UYF655470 VIA655470:VIB655470 VRW655470:VRX655470 WBS655470:WBT655470 WLO655470:WLP655470 WVK655470:WVL655470 IY721006:IZ721006 SU721006:SV721006 ACQ721006:ACR721006 AMM721006:AMN721006 AWI721006:AWJ721006 BGE721006:BGF721006 BQA721006:BQB721006 BZW721006:BZX721006 CJS721006:CJT721006 CTO721006:CTP721006 DDK721006:DDL721006 DNG721006:DNH721006 DXC721006:DXD721006 EGY721006:EGZ721006 EQU721006:EQV721006 FAQ721006:FAR721006 FKM721006:FKN721006 FUI721006:FUJ721006 GEE721006:GEF721006 GOA721006:GOB721006 GXW721006:GXX721006 HHS721006:HHT721006 HRO721006:HRP721006 IBK721006:IBL721006 ILG721006:ILH721006 IVC721006:IVD721006 JEY721006:JEZ721006 JOU721006:JOV721006 JYQ721006:JYR721006 KIM721006:KIN721006 KSI721006:KSJ721006 LCE721006:LCF721006 LMA721006:LMB721006 LVW721006:LVX721006 MFS721006:MFT721006 MPO721006:MPP721006 MZK721006:MZL721006 NJG721006:NJH721006 NTC721006:NTD721006 OCY721006:OCZ721006 OMU721006:OMV721006 OWQ721006:OWR721006 PGM721006:PGN721006 PQI721006:PQJ721006 QAE721006:QAF721006 QKA721006:QKB721006 QTW721006:QTX721006 RDS721006:RDT721006 RNO721006:RNP721006 RXK721006:RXL721006 SHG721006:SHH721006 SRC721006:SRD721006 TAY721006:TAZ721006 TKU721006:TKV721006 TUQ721006:TUR721006 UEM721006:UEN721006 UOI721006:UOJ721006 UYE721006:UYF721006 VIA721006:VIB721006 VRW721006:VRX721006 WBS721006:WBT721006 WLO721006:WLP721006 WVK721006:WVL721006 IY786542:IZ786542 SU786542:SV786542 ACQ786542:ACR786542 AMM786542:AMN786542 AWI786542:AWJ786542 BGE786542:BGF786542 BQA786542:BQB786542 BZW786542:BZX786542 CJS786542:CJT786542 CTO786542:CTP786542 DDK786542:DDL786542 DNG786542:DNH786542 DXC786542:DXD786542 EGY786542:EGZ786542 EQU786542:EQV786542 FAQ786542:FAR786542 FKM786542:FKN786542 FUI786542:FUJ786542 GEE786542:GEF786542 GOA786542:GOB786542 GXW786542:GXX786542 HHS786542:HHT786542 HRO786542:HRP786542 IBK786542:IBL786542 ILG786542:ILH786542 IVC786542:IVD786542 JEY786542:JEZ786542 JOU786542:JOV786542 JYQ786542:JYR786542 KIM786542:KIN786542 KSI786542:KSJ786542 LCE786542:LCF786542 LMA786542:LMB786542 LVW786542:LVX786542 MFS786542:MFT786542 MPO786542:MPP786542 MZK786542:MZL786542 NJG786542:NJH786542 NTC786542:NTD786542 OCY786542:OCZ786542 OMU786542:OMV786542 OWQ786542:OWR786542 PGM786542:PGN786542 PQI786542:PQJ786542 QAE786542:QAF786542 QKA786542:QKB786542 QTW786542:QTX786542 RDS786542:RDT786542 RNO786542:RNP786542 RXK786542:RXL786542 SHG786542:SHH786542 SRC786542:SRD786542 TAY786542:TAZ786542 TKU786542:TKV786542 TUQ786542:TUR786542 UEM786542:UEN786542 UOI786542:UOJ786542 UYE786542:UYF786542 VIA786542:VIB786542 VRW786542:VRX786542 WBS786542:WBT786542 WLO786542:WLP786542 WVK786542:WVL786542 IY852078:IZ852078 SU852078:SV852078 ACQ852078:ACR852078 AMM852078:AMN852078 AWI852078:AWJ852078 BGE852078:BGF852078 BQA852078:BQB852078 BZW852078:BZX852078 CJS852078:CJT852078 CTO852078:CTP852078 DDK852078:DDL852078 DNG852078:DNH852078 DXC852078:DXD852078 EGY852078:EGZ852078 EQU852078:EQV852078 FAQ852078:FAR852078 FKM852078:FKN852078 FUI852078:FUJ852078 GEE852078:GEF852078 GOA852078:GOB852078 GXW852078:GXX852078 HHS852078:HHT852078 HRO852078:HRP852078 IBK852078:IBL852078 ILG852078:ILH852078 IVC852078:IVD852078 JEY852078:JEZ852078 JOU852078:JOV852078 JYQ852078:JYR852078 KIM852078:KIN852078 KSI852078:KSJ852078 LCE852078:LCF852078 LMA852078:LMB852078 LVW852078:LVX852078 MFS852078:MFT852078 MPO852078:MPP852078 MZK852078:MZL852078 NJG852078:NJH852078 NTC852078:NTD852078 OCY852078:OCZ852078 OMU852078:OMV852078 OWQ852078:OWR852078 PGM852078:PGN852078 PQI852078:PQJ852078 QAE852078:QAF852078 QKA852078:QKB852078 QTW852078:QTX852078 RDS852078:RDT852078 RNO852078:RNP852078 RXK852078:RXL852078 SHG852078:SHH852078 SRC852078:SRD852078 TAY852078:TAZ852078 TKU852078:TKV852078 TUQ852078:TUR852078 UEM852078:UEN852078 UOI852078:UOJ852078 UYE852078:UYF852078 VIA852078:VIB852078 VRW852078:VRX852078 WBS852078:WBT852078 WLO852078:WLP852078 WVK852078:WVL852078 IY917614:IZ917614 SU917614:SV917614 ACQ917614:ACR917614 AMM917614:AMN917614 AWI917614:AWJ917614 BGE917614:BGF917614 BQA917614:BQB917614 BZW917614:BZX917614 CJS917614:CJT917614 CTO917614:CTP917614 DDK917614:DDL917614 DNG917614:DNH917614 DXC917614:DXD917614 EGY917614:EGZ917614 EQU917614:EQV917614 FAQ917614:FAR917614 FKM917614:FKN917614 FUI917614:FUJ917614 GEE917614:GEF917614 GOA917614:GOB917614 GXW917614:GXX917614 HHS917614:HHT917614 HRO917614:HRP917614 IBK917614:IBL917614 ILG917614:ILH917614 IVC917614:IVD917614 JEY917614:JEZ917614 JOU917614:JOV917614 JYQ917614:JYR917614 KIM917614:KIN917614 KSI917614:KSJ917614 LCE917614:LCF917614 LMA917614:LMB917614 LVW917614:LVX917614 MFS917614:MFT917614 MPO917614:MPP917614 MZK917614:MZL917614 NJG917614:NJH917614 NTC917614:NTD917614 OCY917614:OCZ917614 OMU917614:OMV917614 OWQ917614:OWR917614 PGM917614:PGN917614 PQI917614:PQJ917614 QAE917614:QAF917614 QKA917614:QKB917614 QTW917614:QTX917614 RDS917614:RDT917614 RNO917614:RNP917614 RXK917614:RXL917614 SHG917614:SHH917614 SRC917614:SRD917614 TAY917614:TAZ917614 TKU917614:TKV917614 TUQ917614:TUR917614 UEM917614:UEN917614 UOI917614:UOJ917614 UYE917614:UYF917614 VIA917614:VIB917614 VRW917614:VRX917614 WBS917614:WBT917614 WLO917614:WLP917614 WVK917614:WVL917614 IY983150:IZ983150 SU983150:SV983150 ACQ983150:ACR983150 AMM983150:AMN983150 AWI983150:AWJ983150 BGE983150:BGF983150 BQA983150:BQB983150 BZW983150:BZX983150 CJS983150:CJT983150 CTO983150:CTP983150 DDK983150:DDL983150 DNG983150:DNH983150 DXC983150:DXD983150 EGY983150:EGZ983150 EQU983150:EQV983150 FAQ983150:FAR983150 FKM983150:FKN983150 FUI983150:FUJ983150 GEE983150:GEF983150 GOA983150:GOB983150 GXW983150:GXX983150 HHS983150:HHT983150 HRO983150:HRP983150 IBK983150:IBL983150 ILG983150:ILH983150 IVC983150:IVD983150 JEY983150:JEZ983150 JOU983150:JOV983150 JYQ983150:JYR983150 KIM983150:KIN983150 KSI983150:KSJ983150 LCE983150:LCF983150 LMA983150:LMB983150 LVW983150:LVX983150 MFS983150:MFT983150 MPO983150:MPP983150 MZK983150:MZL983150 NJG983150:NJH983150 NTC983150:NTD983150 OCY983150:OCZ983150 OMU983150:OMV983150 OWQ983150:OWR983150 PGM983150:PGN983150 PQI983150:PQJ983150 QAE983150:QAF983150 QKA983150:QKB983150 QTW983150:QTX983150 RDS983150:RDT983150 RNO983150:RNP983150 RXK983150:RXL983150 SHG983150:SHH983150 SRC983150:SRD983150 TAY983150:TAZ983150 TKU983150:TKV983150 TUQ983150:TUR983150 UEM983150:UEN983150 UOI983150:UOJ983150 UYE983150:UYF983150 VIA983150:VIB983150 VRW983150:VRX983150 WBS983150:WBT983150 WLO983150:WLP983150 WVK983150:WVL983150" xr:uid="{00000000-0002-0000-0F00-00000D000000}">
      <formula1>IF(JR109=TRUE,TRUE,FALSE)</formula1>
    </dataValidation>
    <dataValidation type="custom" allowBlank="1" showInputMessage="1" showErrorMessage="1" sqref="IX134:IZ135 ST134:SV135 ACP134:ACR135 AML134:AMN135 AWH134:AWJ135 BGD134:BGF135 BPZ134:BQB135 BZV134:BZX135 CJR134:CJT135 CTN134:CTP135 DDJ134:DDL135 DNF134:DNH135 DXB134:DXD135 EGX134:EGZ135 EQT134:EQV135 FAP134:FAR135 FKL134:FKN135 FUH134:FUJ135 GED134:GEF135 GNZ134:GOB135 GXV134:GXX135 HHR134:HHT135 HRN134:HRP135 IBJ134:IBL135 ILF134:ILH135 IVB134:IVD135 JEX134:JEZ135 JOT134:JOV135 JYP134:JYR135 KIL134:KIN135 KSH134:KSJ135 LCD134:LCF135 LLZ134:LMB135 LVV134:LVX135 MFR134:MFT135 MPN134:MPP135 MZJ134:MZL135 NJF134:NJH135 NTB134:NTD135 OCX134:OCZ135 OMT134:OMV135 OWP134:OWR135 PGL134:PGN135 PQH134:PQJ135 QAD134:QAF135 QJZ134:QKB135 QTV134:QTX135 RDR134:RDT135 RNN134:RNP135 RXJ134:RXL135 SHF134:SHH135 SRB134:SRD135 TAX134:TAZ135 TKT134:TKV135 TUP134:TUR135 UEL134:UEN135 UOH134:UOJ135 UYD134:UYF135 VHZ134:VIB135 VRV134:VRX135 WBR134:WBT135 WLN134:WLP135 WVJ134:WVL135 IX65670:IZ65671 ST65670:SV65671 ACP65670:ACR65671 AML65670:AMN65671 AWH65670:AWJ65671 BGD65670:BGF65671 BPZ65670:BQB65671 BZV65670:BZX65671 CJR65670:CJT65671 CTN65670:CTP65671 DDJ65670:DDL65671 DNF65670:DNH65671 DXB65670:DXD65671 EGX65670:EGZ65671 EQT65670:EQV65671 FAP65670:FAR65671 FKL65670:FKN65671 FUH65670:FUJ65671 GED65670:GEF65671 GNZ65670:GOB65671 GXV65670:GXX65671 HHR65670:HHT65671 HRN65670:HRP65671 IBJ65670:IBL65671 ILF65670:ILH65671 IVB65670:IVD65671 JEX65670:JEZ65671 JOT65670:JOV65671 JYP65670:JYR65671 KIL65670:KIN65671 KSH65670:KSJ65671 LCD65670:LCF65671 LLZ65670:LMB65671 LVV65670:LVX65671 MFR65670:MFT65671 MPN65670:MPP65671 MZJ65670:MZL65671 NJF65670:NJH65671 NTB65670:NTD65671 OCX65670:OCZ65671 OMT65670:OMV65671 OWP65670:OWR65671 PGL65670:PGN65671 PQH65670:PQJ65671 QAD65670:QAF65671 QJZ65670:QKB65671 QTV65670:QTX65671 RDR65670:RDT65671 RNN65670:RNP65671 RXJ65670:RXL65671 SHF65670:SHH65671 SRB65670:SRD65671 TAX65670:TAZ65671 TKT65670:TKV65671 TUP65670:TUR65671 UEL65670:UEN65671 UOH65670:UOJ65671 UYD65670:UYF65671 VHZ65670:VIB65671 VRV65670:VRX65671 WBR65670:WBT65671 WLN65670:WLP65671 WVJ65670:WVL65671 IX131206:IZ131207 ST131206:SV131207 ACP131206:ACR131207 AML131206:AMN131207 AWH131206:AWJ131207 BGD131206:BGF131207 BPZ131206:BQB131207 BZV131206:BZX131207 CJR131206:CJT131207 CTN131206:CTP131207 DDJ131206:DDL131207 DNF131206:DNH131207 DXB131206:DXD131207 EGX131206:EGZ131207 EQT131206:EQV131207 FAP131206:FAR131207 FKL131206:FKN131207 FUH131206:FUJ131207 GED131206:GEF131207 GNZ131206:GOB131207 GXV131206:GXX131207 HHR131206:HHT131207 HRN131206:HRP131207 IBJ131206:IBL131207 ILF131206:ILH131207 IVB131206:IVD131207 JEX131206:JEZ131207 JOT131206:JOV131207 JYP131206:JYR131207 KIL131206:KIN131207 KSH131206:KSJ131207 LCD131206:LCF131207 LLZ131206:LMB131207 LVV131206:LVX131207 MFR131206:MFT131207 MPN131206:MPP131207 MZJ131206:MZL131207 NJF131206:NJH131207 NTB131206:NTD131207 OCX131206:OCZ131207 OMT131206:OMV131207 OWP131206:OWR131207 PGL131206:PGN131207 PQH131206:PQJ131207 QAD131206:QAF131207 QJZ131206:QKB131207 QTV131206:QTX131207 RDR131206:RDT131207 RNN131206:RNP131207 RXJ131206:RXL131207 SHF131206:SHH131207 SRB131206:SRD131207 TAX131206:TAZ131207 TKT131206:TKV131207 TUP131206:TUR131207 UEL131206:UEN131207 UOH131206:UOJ131207 UYD131206:UYF131207 VHZ131206:VIB131207 VRV131206:VRX131207 WBR131206:WBT131207 WLN131206:WLP131207 WVJ131206:WVL131207 IX196742:IZ196743 ST196742:SV196743 ACP196742:ACR196743 AML196742:AMN196743 AWH196742:AWJ196743 BGD196742:BGF196743 BPZ196742:BQB196743 BZV196742:BZX196743 CJR196742:CJT196743 CTN196742:CTP196743 DDJ196742:DDL196743 DNF196742:DNH196743 DXB196742:DXD196743 EGX196742:EGZ196743 EQT196742:EQV196743 FAP196742:FAR196743 FKL196742:FKN196743 FUH196742:FUJ196743 GED196742:GEF196743 GNZ196742:GOB196743 GXV196742:GXX196743 HHR196742:HHT196743 HRN196742:HRP196743 IBJ196742:IBL196743 ILF196742:ILH196743 IVB196742:IVD196743 JEX196742:JEZ196743 JOT196742:JOV196743 JYP196742:JYR196743 KIL196742:KIN196743 KSH196742:KSJ196743 LCD196742:LCF196743 LLZ196742:LMB196743 LVV196742:LVX196743 MFR196742:MFT196743 MPN196742:MPP196743 MZJ196742:MZL196743 NJF196742:NJH196743 NTB196742:NTD196743 OCX196742:OCZ196743 OMT196742:OMV196743 OWP196742:OWR196743 PGL196742:PGN196743 PQH196742:PQJ196743 QAD196742:QAF196743 QJZ196742:QKB196743 QTV196742:QTX196743 RDR196742:RDT196743 RNN196742:RNP196743 RXJ196742:RXL196743 SHF196742:SHH196743 SRB196742:SRD196743 TAX196742:TAZ196743 TKT196742:TKV196743 TUP196742:TUR196743 UEL196742:UEN196743 UOH196742:UOJ196743 UYD196742:UYF196743 VHZ196742:VIB196743 VRV196742:VRX196743 WBR196742:WBT196743 WLN196742:WLP196743 WVJ196742:WVL196743 IX262278:IZ262279 ST262278:SV262279 ACP262278:ACR262279 AML262278:AMN262279 AWH262278:AWJ262279 BGD262278:BGF262279 BPZ262278:BQB262279 BZV262278:BZX262279 CJR262278:CJT262279 CTN262278:CTP262279 DDJ262278:DDL262279 DNF262278:DNH262279 DXB262278:DXD262279 EGX262278:EGZ262279 EQT262278:EQV262279 FAP262278:FAR262279 FKL262278:FKN262279 FUH262278:FUJ262279 GED262278:GEF262279 GNZ262278:GOB262279 GXV262278:GXX262279 HHR262278:HHT262279 HRN262278:HRP262279 IBJ262278:IBL262279 ILF262278:ILH262279 IVB262278:IVD262279 JEX262278:JEZ262279 JOT262278:JOV262279 JYP262278:JYR262279 KIL262278:KIN262279 KSH262278:KSJ262279 LCD262278:LCF262279 LLZ262278:LMB262279 LVV262278:LVX262279 MFR262278:MFT262279 MPN262278:MPP262279 MZJ262278:MZL262279 NJF262278:NJH262279 NTB262278:NTD262279 OCX262278:OCZ262279 OMT262278:OMV262279 OWP262278:OWR262279 PGL262278:PGN262279 PQH262278:PQJ262279 QAD262278:QAF262279 QJZ262278:QKB262279 QTV262278:QTX262279 RDR262278:RDT262279 RNN262278:RNP262279 RXJ262278:RXL262279 SHF262278:SHH262279 SRB262278:SRD262279 TAX262278:TAZ262279 TKT262278:TKV262279 TUP262278:TUR262279 UEL262278:UEN262279 UOH262278:UOJ262279 UYD262278:UYF262279 VHZ262278:VIB262279 VRV262278:VRX262279 WBR262278:WBT262279 WLN262278:WLP262279 WVJ262278:WVL262279 IX327814:IZ327815 ST327814:SV327815 ACP327814:ACR327815 AML327814:AMN327815 AWH327814:AWJ327815 BGD327814:BGF327815 BPZ327814:BQB327815 BZV327814:BZX327815 CJR327814:CJT327815 CTN327814:CTP327815 DDJ327814:DDL327815 DNF327814:DNH327815 DXB327814:DXD327815 EGX327814:EGZ327815 EQT327814:EQV327815 FAP327814:FAR327815 FKL327814:FKN327815 FUH327814:FUJ327815 GED327814:GEF327815 GNZ327814:GOB327815 GXV327814:GXX327815 HHR327814:HHT327815 HRN327814:HRP327815 IBJ327814:IBL327815 ILF327814:ILH327815 IVB327814:IVD327815 JEX327814:JEZ327815 JOT327814:JOV327815 JYP327814:JYR327815 KIL327814:KIN327815 KSH327814:KSJ327815 LCD327814:LCF327815 LLZ327814:LMB327815 LVV327814:LVX327815 MFR327814:MFT327815 MPN327814:MPP327815 MZJ327814:MZL327815 NJF327814:NJH327815 NTB327814:NTD327815 OCX327814:OCZ327815 OMT327814:OMV327815 OWP327814:OWR327815 PGL327814:PGN327815 PQH327814:PQJ327815 QAD327814:QAF327815 QJZ327814:QKB327815 QTV327814:QTX327815 RDR327814:RDT327815 RNN327814:RNP327815 RXJ327814:RXL327815 SHF327814:SHH327815 SRB327814:SRD327815 TAX327814:TAZ327815 TKT327814:TKV327815 TUP327814:TUR327815 UEL327814:UEN327815 UOH327814:UOJ327815 UYD327814:UYF327815 VHZ327814:VIB327815 VRV327814:VRX327815 WBR327814:WBT327815 WLN327814:WLP327815 WVJ327814:WVL327815 IX393350:IZ393351 ST393350:SV393351 ACP393350:ACR393351 AML393350:AMN393351 AWH393350:AWJ393351 BGD393350:BGF393351 BPZ393350:BQB393351 BZV393350:BZX393351 CJR393350:CJT393351 CTN393350:CTP393351 DDJ393350:DDL393351 DNF393350:DNH393351 DXB393350:DXD393351 EGX393350:EGZ393351 EQT393350:EQV393351 FAP393350:FAR393351 FKL393350:FKN393351 FUH393350:FUJ393351 GED393350:GEF393351 GNZ393350:GOB393351 GXV393350:GXX393351 HHR393350:HHT393351 HRN393350:HRP393351 IBJ393350:IBL393351 ILF393350:ILH393351 IVB393350:IVD393351 JEX393350:JEZ393351 JOT393350:JOV393351 JYP393350:JYR393351 KIL393350:KIN393351 KSH393350:KSJ393351 LCD393350:LCF393351 LLZ393350:LMB393351 LVV393350:LVX393351 MFR393350:MFT393351 MPN393350:MPP393351 MZJ393350:MZL393351 NJF393350:NJH393351 NTB393350:NTD393351 OCX393350:OCZ393351 OMT393350:OMV393351 OWP393350:OWR393351 PGL393350:PGN393351 PQH393350:PQJ393351 QAD393350:QAF393351 QJZ393350:QKB393351 QTV393350:QTX393351 RDR393350:RDT393351 RNN393350:RNP393351 RXJ393350:RXL393351 SHF393350:SHH393351 SRB393350:SRD393351 TAX393350:TAZ393351 TKT393350:TKV393351 TUP393350:TUR393351 UEL393350:UEN393351 UOH393350:UOJ393351 UYD393350:UYF393351 VHZ393350:VIB393351 VRV393350:VRX393351 WBR393350:WBT393351 WLN393350:WLP393351 WVJ393350:WVL393351 IX458886:IZ458887 ST458886:SV458887 ACP458886:ACR458887 AML458886:AMN458887 AWH458886:AWJ458887 BGD458886:BGF458887 BPZ458886:BQB458887 BZV458886:BZX458887 CJR458886:CJT458887 CTN458886:CTP458887 DDJ458886:DDL458887 DNF458886:DNH458887 DXB458886:DXD458887 EGX458886:EGZ458887 EQT458886:EQV458887 FAP458886:FAR458887 FKL458886:FKN458887 FUH458886:FUJ458887 GED458886:GEF458887 GNZ458886:GOB458887 GXV458886:GXX458887 HHR458886:HHT458887 HRN458886:HRP458887 IBJ458886:IBL458887 ILF458886:ILH458887 IVB458886:IVD458887 JEX458886:JEZ458887 JOT458886:JOV458887 JYP458886:JYR458887 KIL458886:KIN458887 KSH458886:KSJ458887 LCD458886:LCF458887 LLZ458886:LMB458887 LVV458886:LVX458887 MFR458886:MFT458887 MPN458886:MPP458887 MZJ458886:MZL458887 NJF458886:NJH458887 NTB458886:NTD458887 OCX458886:OCZ458887 OMT458886:OMV458887 OWP458886:OWR458887 PGL458886:PGN458887 PQH458886:PQJ458887 QAD458886:QAF458887 QJZ458886:QKB458887 QTV458886:QTX458887 RDR458886:RDT458887 RNN458886:RNP458887 RXJ458886:RXL458887 SHF458886:SHH458887 SRB458886:SRD458887 TAX458886:TAZ458887 TKT458886:TKV458887 TUP458886:TUR458887 UEL458886:UEN458887 UOH458886:UOJ458887 UYD458886:UYF458887 VHZ458886:VIB458887 VRV458886:VRX458887 WBR458886:WBT458887 WLN458886:WLP458887 WVJ458886:WVL458887 IX524422:IZ524423 ST524422:SV524423 ACP524422:ACR524423 AML524422:AMN524423 AWH524422:AWJ524423 BGD524422:BGF524423 BPZ524422:BQB524423 BZV524422:BZX524423 CJR524422:CJT524423 CTN524422:CTP524423 DDJ524422:DDL524423 DNF524422:DNH524423 DXB524422:DXD524423 EGX524422:EGZ524423 EQT524422:EQV524423 FAP524422:FAR524423 FKL524422:FKN524423 FUH524422:FUJ524423 GED524422:GEF524423 GNZ524422:GOB524423 GXV524422:GXX524423 HHR524422:HHT524423 HRN524422:HRP524423 IBJ524422:IBL524423 ILF524422:ILH524423 IVB524422:IVD524423 JEX524422:JEZ524423 JOT524422:JOV524423 JYP524422:JYR524423 KIL524422:KIN524423 KSH524422:KSJ524423 LCD524422:LCF524423 LLZ524422:LMB524423 LVV524422:LVX524423 MFR524422:MFT524423 MPN524422:MPP524423 MZJ524422:MZL524423 NJF524422:NJH524423 NTB524422:NTD524423 OCX524422:OCZ524423 OMT524422:OMV524423 OWP524422:OWR524423 PGL524422:PGN524423 PQH524422:PQJ524423 QAD524422:QAF524423 QJZ524422:QKB524423 QTV524422:QTX524423 RDR524422:RDT524423 RNN524422:RNP524423 RXJ524422:RXL524423 SHF524422:SHH524423 SRB524422:SRD524423 TAX524422:TAZ524423 TKT524422:TKV524423 TUP524422:TUR524423 UEL524422:UEN524423 UOH524422:UOJ524423 UYD524422:UYF524423 VHZ524422:VIB524423 VRV524422:VRX524423 WBR524422:WBT524423 WLN524422:WLP524423 WVJ524422:WVL524423 IX589958:IZ589959 ST589958:SV589959 ACP589958:ACR589959 AML589958:AMN589959 AWH589958:AWJ589959 BGD589958:BGF589959 BPZ589958:BQB589959 BZV589958:BZX589959 CJR589958:CJT589959 CTN589958:CTP589959 DDJ589958:DDL589959 DNF589958:DNH589959 DXB589958:DXD589959 EGX589958:EGZ589959 EQT589958:EQV589959 FAP589958:FAR589959 FKL589958:FKN589959 FUH589958:FUJ589959 GED589958:GEF589959 GNZ589958:GOB589959 GXV589958:GXX589959 HHR589958:HHT589959 HRN589958:HRP589959 IBJ589958:IBL589959 ILF589958:ILH589959 IVB589958:IVD589959 JEX589958:JEZ589959 JOT589958:JOV589959 JYP589958:JYR589959 KIL589958:KIN589959 KSH589958:KSJ589959 LCD589958:LCF589959 LLZ589958:LMB589959 LVV589958:LVX589959 MFR589958:MFT589959 MPN589958:MPP589959 MZJ589958:MZL589959 NJF589958:NJH589959 NTB589958:NTD589959 OCX589958:OCZ589959 OMT589958:OMV589959 OWP589958:OWR589959 PGL589958:PGN589959 PQH589958:PQJ589959 QAD589958:QAF589959 QJZ589958:QKB589959 QTV589958:QTX589959 RDR589958:RDT589959 RNN589958:RNP589959 RXJ589958:RXL589959 SHF589958:SHH589959 SRB589958:SRD589959 TAX589958:TAZ589959 TKT589958:TKV589959 TUP589958:TUR589959 UEL589958:UEN589959 UOH589958:UOJ589959 UYD589958:UYF589959 VHZ589958:VIB589959 VRV589958:VRX589959 WBR589958:WBT589959 WLN589958:WLP589959 WVJ589958:WVL589959 IX655494:IZ655495 ST655494:SV655495 ACP655494:ACR655495 AML655494:AMN655495 AWH655494:AWJ655495 BGD655494:BGF655495 BPZ655494:BQB655495 BZV655494:BZX655495 CJR655494:CJT655495 CTN655494:CTP655495 DDJ655494:DDL655495 DNF655494:DNH655495 DXB655494:DXD655495 EGX655494:EGZ655495 EQT655494:EQV655495 FAP655494:FAR655495 FKL655494:FKN655495 FUH655494:FUJ655495 GED655494:GEF655495 GNZ655494:GOB655495 GXV655494:GXX655495 HHR655494:HHT655495 HRN655494:HRP655495 IBJ655494:IBL655495 ILF655494:ILH655495 IVB655494:IVD655495 JEX655494:JEZ655495 JOT655494:JOV655495 JYP655494:JYR655495 KIL655494:KIN655495 KSH655494:KSJ655495 LCD655494:LCF655495 LLZ655494:LMB655495 LVV655494:LVX655495 MFR655494:MFT655495 MPN655494:MPP655495 MZJ655494:MZL655495 NJF655494:NJH655495 NTB655494:NTD655495 OCX655494:OCZ655495 OMT655494:OMV655495 OWP655494:OWR655495 PGL655494:PGN655495 PQH655494:PQJ655495 QAD655494:QAF655495 QJZ655494:QKB655495 QTV655494:QTX655495 RDR655494:RDT655495 RNN655494:RNP655495 RXJ655494:RXL655495 SHF655494:SHH655495 SRB655494:SRD655495 TAX655494:TAZ655495 TKT655494:TKV655495 TUP655494:TUR655495 UEL655494:UEN655495 UOH655494:UOJ655495 UYD655494:UYF655495 VHZ655494:VIB655495 VRV655494:VRX655495 WBR655494:WBT655495 WLN655494:WLP655495 WVJ655494:WVL655495 IX721030:IZ721031 ST721030:SV721031 ACP721030:ACR721031 AML721030:AMN721031 AWH721030:AWJ721031 BGD721030:BGF721031 BPZ721030:BQB721031 BZV721030:BZX721031 CJR721030:CJT721031 CTN721030:CTP721031 DDJ721030:DDL721031 DNF721030:DNH721031 DXB721030:DXD721031 EGX721030:EGZ721031 EQT721030:EQV721031 FAP721030:FAR721031 FKL721030:FKN721031 FUH721030:FUJ721031 GED721030:GEF721031 GNZ721030:GOB721031 GXV721030:GXX721031 HHR721030:HHT721031 HRN721030:HRP721031 IBJ721030:IBL721031 ILF721030:ILH721031 IVB721030:IVD721031 JEX721030:JEZ721031 JOT721030:JOV721031 JYP721030:JYR721031 KIL721030:KIN721031 KSH721030:KSJ721031 LCD721030:LCF721031 LLZ721030:LMB721031 LVV721030:LVX721031 MFR721030:MFT721031 MPN721030:MPP721031 MZJ721030:MZL721031 NJF721030:NJH721031 NTB721030:NTD721031 OCX721030:OCZ721031 OMT721030:OMV721031 OWP721030:OWR721031 PGL721030:PGN721031 PQH721030:PQJ721031 QAD721030:QAF721031 QJZ721030:QKB721031 QTV721030:QTX721031 RDR721030:RDT721031 RNN721030:RNP721031 RXJ721030:RXL721031 SHF721030:SHH721031 SRB721030:SRD721031 TAX721030:TAZ721031 TKT721030:TKV721031 TUP721030:TUR721031 UEL721030:UEN721031 UOH721030:UOJ721031 UYD721030:UYF721031 VHZ721030:VIB721031 VRV721030:VRX721031 WBR721030:WBT721031 WLN721030:WLP721031 WVJ721030:WVL721031 IX786566:IZ786567 ST786566:SV786567 ACP786566:ACR786567 AML786566:AMN786567 AWH786566:AWJ786567 BGD786566:BGF786567 BPZ786566:BQB786567 BZV786566:BZX786567 CJR786566:CJT786567 CTN786566:CTP786567 DDJ786566:DDL786567 DNF786566:DNH786567 DXB786566:DXD786567 EGX786566:EGZ786567 EQT786566:EQV786567 FAP786566:FAR786567 FKL786566:FKN786567 FUH786566:FUJ786567 GED786566:GEF786567 GNZ786566:GOB786567 GXV786566:GXX786567 HHR786566:HHT786567 HRN786566:HRP786567 IBJ786566:IBL786567 ILF786566:ILH786567 IVB786566:IVD786567 JEX786566:JEZ786567 JOT786566:JOV786567 JYP786566:JYR786567 KIL786566:KIN786567 KSH786566:KSJ786567 LCD786566:LCF786567 LLZ786566:LMB786567 LVV786566:LVX786567 MFR786566:MFT786567 MPN786566:MPP786567 MZJ786566:MZL786567 NJF786566:NJH786567 NTB786566:NTD786567 OCX786566:OCZ786567 OMT786566:OMV786567 OWP786566:OWR786567 PGL786566:PGN786567 PQH786566:PQJ786567 QAD786566:QAF786567 QJZ786566:QKB786567 QTV786566:QTX786567 RDR786566:RDT786567 RNN786566:RNP786567 RXJ786566:RXL786567 SHF786566:SHH786567 SRB786566:SRD786567 TAX786566:TAZ786567 TKT786566:TKV786567 TUP786566:TUR786567 UEL786566:UEN786567 UOH786566:UOJ786567 UYD786566:UYF786567 VHZ786566:VIB786567 VRV786566:VRX786567 WBR786566:WBT786567 WLN786566:WLP786567 WVJ786566:WVL786567 IX852102:IZ852103 ST852102:SV852103 ACP852102:ACR852103 AML852102:AMN852103 AWH852102:AWJ852103 BGD852102:BGF852103 BPZ852102:BQB852103 BZV852102:BZX852103 CJR852102:CJT852103 CTN852102:CTP852103 DDJ852102:DDL852103 DNF852102:DNH852103 DXB852102:DXD852103 EGX852102:EGZ852103 EQT852102:EQV852103 FAP852102:FAR852103 FKL852102:FKN852103 FUH852102:FUJ852103 GED852102:GEF852103 GNZ852102:GOB852103 GXV852102:GXX852103 HHR852102:HHT852103 HRN852102:HRP852103 IBJ852102:IBL852103 ILF852102:ILH852103 IVB852102:IVD852103 JEX852102:JEZ852103 JOT852102:JOV852103 JYP852102:JYR852103 KIL852102:KIN852103 KSH852102:KSJ852103 LCD852102:LCF852103 LLZ852102:LMB852103 LVV852102:LVX852103 MFR852102:MFT852103 MPN852102:MPP852103 MZJ852102:MZL852103 NJF852102:NJH852103 NTB852102:NTD852103 OCX852102:OCZ852103 OMT852102:OMV852103 OWP852102:OWR852103 PGL852102:PGN852103 PQH852102:PQJ852103 QAD852102:QAF852103 QJZ852102:QKB852103 QTV852102:QTX852103 RDR852102:RDT852103 RNN852102:RNP852103 RXJ852102:RXL852103 SHF852102:SHH852103 SRB852102:SRD852103 TAX852102:TAZ852103 TKT852102:TKV852103 TUP852102:TUR852103 UEL852102:UEN852103 UOH852102:UOJ852103 UYD852102:UYF852103 VHZ852102:VIB852103 VRV852102:VRX852103 WBR852102:WBT852103 WLN852102:WLP852103 WVJ852102:WVL852103 IX917638:IZ917639 ST917638:SV917639 ACP917638:ACR917639 AML917638:AMN917639 AWH917638:AWJ917639 BGD917638:BGF917639 BPZ917638:BQB917639 BZV917638:BZX917639 CJR917638:CJT917639 CTN917638:CTP917639 DDJ917638:DDL917639 DNF917638:DNH917639 DXB917638:DXD917639 EGX917638:EGZ917639 EQT917638:EQV917639 FAP917638:FAR917639 FKL917638:FKN917639 FUH917638:FUJ917639 GED917638:GEF917639 GNZ917638:GOB917639 GXV917638:GXX917639 HHR917638:HHT917639 HRN917638:HRP917639 IBJ917638:IBL917639 ILF917638:ILH917639 IVB917638:IVD917639 JEX917638:JEZ917639 JOT917638:JOV917639 JYP917638:JYR917639 KIL917638:KIN917639 KSH917638:KSJ917639 LCD917638:LCF917639 LLZ917638:LMB917639 LVV917638:LVX917639 MFR917638:MFT917639 MPN917638:MPP917639 MZJ917638:MZL917639 NJF917638:NJH917639 NTB917638:NTD917639 OCX917638:OCZ917639 OMT917638:OMV917639 OWP917638:OWR917639 PGL917638:PGN917639 PQH917638:PQJ917639 QAD917638:QAF917639 QJZ917638:QKB917639 QTV917638:QTX917639 RDR917638:RDT917639 RNN917638:RNP917639 RXJ917638:RXL917639 SHF917638:SHH917639 SRB917638:SRD917639 TAX917638:TAZ917639 TKT917638:TKV917639 TUP917638:TUR917639 UEL917638:UEN917639 UOH917638:UOJ917639 UYD917638:UYF917639 VHZ917638:VIB917639 VRV917638:VRX917639 WBR917638:WBT917639 WLN917638:WLP917639 WVJ917638:WVL917639 IX983174:IZ983175 ST983174:SV983175 ACP983174:ACR983175 AML983174:AMN983175 AWH983174:AWJ983175 BGD983174:BGF983175 BPZ983174:BQB983175 BZV983174:BZX983175 CJR983174:CJT983175 CTN983174:CTP983175 DDJ983174:DDL983175 DNF983174:DNH983175 DXB983174:DXD983175 EGX983174:EGZ983175 EQT983174:EQV983175 FAP983174:FAR983175 FKL983174:FKN983175 FUH983174:FUJ983175 GED983174:GEF983175 GNZ983174:GOB983175 GXV983174:GXX983175 HHR983174:HHT983175 HRN983174:HRP983175 IBJ983174:IBL983175 ILF983174:ILH983175 IVB983174:IVD983175 JEX983174:JEZ983175 JOT983174:JOV983175 JYP983174:JYR983175 KIL983174:KIN983175 KSH983174:KSJ983175 LCD983174:LCF983175 LLZ983174:LMB983175 LVV983174:LVX983175 MFR983174:MFT983175 MPN983174:MPP983175 MZJ983174:MZL983175 NJF983174:NJH983175 NTB983174:NTD983175 OCX983174:OCZ983175 OMT983174:OMV983175 OWP983174:OWR983175 PGL983174:PGN983175 PQH983174:PQJ983175 QAD983174:QAF983175 QJZ983174:QKB983175 QTV983174:QTX983175 RDR983174:RDT983175 RNN983174:RNP983175 RXJ983174:RXL983175 SHF983174:SHH983175 SRB983174:SRD983175 TAX983174:TAZ983175 TKT983174:TKV983175 TUP983174:TUR983175 UEL983174:UEN983175 UOH983174:UOJ983175 UYD983174:UYF983175 VHZ983174:VIB983175 VRV983174:VRX983175 WBR983174:WBT983175 WLN983174:WLP983175 WVJ983174:WVL983175" xr:uid="{00000000-0002-0000-0F00-00000E000000}">
      <formula1>IF(JQ103=TRUE,TRUE,FALSE)</formula1>
    </dataValidation>
    <dataValidation type="custom" allowBlank="1" showInputMessage="1" showErrorMessage="1" sqref="IW28:IZ31 SS28:SV31 ACO28:ACR31 AMK28:AMN31 AWG28:AWJ31 BGC28:BGF31 BPY28:BQB31 BZU28:BZX31 CJQ28:CJT31 CTM28:CTP31 DDI28:DDL31 DNE28:DNH31 DXA28:DXD31 EGW28:EGZ31 EQS28:EQV31 FAO28:FAR31 FKK28:FKN31 FUG28:FUJ31 GEC28:GEF31 GNY28:GOB31 GXU28:GXX31 HHQ28:HHT31 HRM28:HRP31 IBI28:IBL31 ILE28:ILH31 IVA28:IVD31 JEW28:JEZ31 JOS28:JOV31 JYO28:JYR31 KIK28:KIN31 KSG28:KSJ31 LCC28:LCF31 LLY28:LMB31 LVU28:LVX31 MFQ28:MFT31 MPM28:MPP31 MZI28:MZL31 NJE28:NJH31 NTA28:NTD31 OCW28:OCZ31 OMS28:OMV31 OWO28:OWR31 PGK28:PGN31 PQG28:PQJ31 QAC28:QAF31 QJY28:QKB31 QTU28:QTX31 RDQ28:RDT31 RNM28:RNP31 RXI28:RXL31 SHE28:SHH31 SRA28:SRD31 TAW28:TAZ31 TKS28:TKV31 TUO28:TUR31 UEK28:UEN31 UOG28:UOJ31 UYC28:UYF31 VHY28:VIB31 VRU28:VRX31 WBQ28:WBT31 WLM28:WLP31 WVI28:WVL31 IW65564:IZ65567 SS65564:SV65567 ACO65564:ACR65567 AMK65564:AMN65567 AWG65564:AWJ65567 BGC65564:BGF65567 BPY65564:BQB65567 BZU65564:BZX65567 CJQ65564:CJT65567 CTM65564:CTP65567 DDI65564:DDL65567 DNE65564:DNH65567 DXA65564:DXD65567 EGW65564:EGZ65567 EQS65564:EQV65567 FAO65564:FAR65567 FKK65564:FKN65567 FUG65564:FUJ65567 GEC65564:GEF65567 GNY65564:GOB65567 GXU65564:GXX65567 HHQ65564:HHT65567 HRM65564:HRP65567 IBI65564:IBL65567 ILE65564:ILH65567 IVA65564:IVD65567 JEW65564:JEZ65567 JOS65564:JOV65567 JYO65564:JYR65567 KIK65564:KIN65567 KSG65564:KSJ65567 LCC65564:LCF65567 LLY65564:LMB65567 LVU65564:LVX65567 MFQ65564:MFT65567 MPM65564:MPP65567 MZI65564:MZL65567 NJE65564:NJH65567 NTA65564:NTD65567 OCW65564:OCZ65567 OMS65564:OMV65567 OWO65564:OWR65567 PGK65564:PGN65567 PQG65564:PQJ65567 QAC65564:QAF65567 QJY65564:QKB65567 QTU65564:QTX65567 RDQ65564:RDT65567 RNM65564:RNP65567 RXI65564:RXL65567 SHE65564:SHH65567 SRA65564:SRD65567 TAW65564:TAZ65567 TKS65564:TKV65567 TUO65564:TUR65567 UEK65564:UEN65567 UOG65564:UOJ65567 UYC65564:UYF65567 VHY65564:VIB65567 VRU65564:VRX65567 WBQ65564:WBT65567 WLM65564:WLP65567 WVI65564:WVL65567 IW131100:IZ131103 SS131100:SV131103 ACO131100:ACR131103 AMK131100:AMN131103 AWG131100:AWJ131103 BGC131100:BGF131103 BPY131100:BQB131103 BZU131100:BZX131103 CJQ131100:CJT131103 CTM131100:CTP131103 DDI131100:DDL131103 DNE131100:DNH131103 DXA131100:DXD131103 EGW131100:EGZ131103 EQS131100:EQV131103 FAO131100:FAR131103 FKK131100:FKN131103 FUG131100:FUJ131103 GEC131100:GEF131103 GNY131100:GOB131103 GXU131100:GXX131103 HHQ131100:HHT131103 HRM131100:HRP131103 IBI131100:IBL131103 ILE131100:ILH131103 IVA131100:IVD131103 JEW131100:JEZ131103 JOS131100:JOV131103 JYO131100:JYR131103 KIK131100:KIN131103 KSG131100:KSJ131103 LCC131100:LCF131103 LLY131100:LMB131103 LVU131100:LVX131103 MFQ131100:MFT131103 MPM131100:MPP131103 MZI131100:MZL131103 NJE131100:NJH131103 NTA131100:NTD131103 OCW131100:OCZ131103 OMS131100:OMV131103 OWO131100:OWR131103 PGK131100:PGN131103 PQG131100:PQJ131103 QAC131100:QAF131103 QJY131100:QKB131103 QTU131100:QTX131103 RDQ131100:RDT131103 RNM131100:RNP131103 RXI131100:RXL131103 SHE131100:SHH131103 SRA131100:SRD131103 TAW131100:TAZ131103 TKS131100:TKV131103 TUO131100:TUR131103 UEK131100:UEN131103 UOG131100:UOJ131103 UYC131100:UYF131103 VHY131100:VIB131103 VRU131100:VRX131103 WBQ131100:WBT131103 WLM131100:WLP131103 WVI131100:WVL131103 IW196636:IZ196639 SS196636:SV196639 ACO196636:ACR196639 AMK196636:AMN196639 AWG196636:AWJ196639 BGC196636:BGF196639 BPY196636:BQB196639 BZU196636:BZX196639 CJQ196636:CJT196639 CTM196636:CTP196639 DDI196636:DDL196639 DNE196636:DNH196639 DXA196636:DXD196639 EGW196636:EGZ196639 EQS196636:EQV196639 FAO196636:FAR196639 FKK196636:FKN196639 FUG196636:FUJ196639 GEC196636:GEF196639 GNY196636:GOB196639 GXU196636:GXX196639 HHQ196636:HHT196639 HRM196636:HRP196639 IBI196636:IBL196639 ILE196636:ILH196639 IVA196636:IVD196639 JEW196636:JEZ196639 JOS196636:JOV196639 JYO196636:JYR196639 KIK196636:KIN196639 KSG196636:KSJ196639 LCC196636:LCF196639 LLY196636:LMB196639 LVU196636:LVX196639 MFQ196636:MFT196639 MPM196636:MPP196639 MZI196636:MZL196639 NJE196636:NJH196639 NTA196636:NTD196639 OCW196636:OCZ196639 OMS196636:OMV196639 OWO196636:OWR196639 PGK196636:PGN196639 PQG196636:PQJ196639 QAC196636:QAF196639 QJY196636:QKB196639 QTU196636:QTX196639 RDQ196636:RDT196639 RNM196636:RNP196639 RXI196636:RXL196639 SHE196636:SHH196639 SRA196636:SRD196639 TAW196636:TAZ196639 TKS196636:TKV196639 TUO196636:TUR196639 UEK196636:UEN196639 UOG196636:UOJ196639 UYC196636:UYF196639 VHY196636:VIB196639 VRU196636:VRX196639 WBQ196636:WBT196639 WLM196636:WLP196639 WVI196636:WVL196639 IW262172:IZ262175 SS262172:SV262175 ACO262172:ACR262175 AMK262172:AMN262175 AWG262172:AWJ262175 BGC262172:BGF262175 BPY262172:BQB262175 BZU262172:BZX262175 CJQ262172:CJT262175 CTM262172:CTP262175 DDI262172:DDL262175 DNE262172:DNH262175 DXA262172:DXD262175 EGW262172:EGZ262175 EQS262172:EQV262175 FAO262172:FAR262175 FKK262172:FKN262175 FUG262172:FUJ262175 GEC262172:GEF262175 GNY262172:GOB262175 GXU262172:GXX262175 HHQ262172:HHT262175 HRM262172:HRP262175 IBI262172:IBL262175 ILE262172:ILH262175 IVA262172:IVD262175 JEW262172:JEZ262175 JOS262172:JOV262175 JYO262172:JYR262175 KIK262172:KIN262175 KSG262172:KSJ262175 LCC262172:LCF262175 LLY262172:LMB262175 LVU262172:LVX262175 MFQ262172:MFT262175 MPM262172:MPP262175 MZI262172:MZL262175 NJE262172:NJH262175 NTA262172:NTD262175 OCW262172:OCZ262175 OMS262172:OMV262175 OWO262172:OWR262175 PGK262172:PGN262175 PQG262172:PQJ262175 QAC262172:QAF262175 QJY262172:QKB262175 QTU262172:QTX262175 RDQ262172:RDT262175 RNM262172:RNP262175 RXI262172:RXL262175 SHE262172:SHH262175 SRA262172:SRD262175 TAW262172:TAZ262175 TKS262172:TKV262175 TUO262172:TUR262175 UEK262172:UEN262175 UOG262172:UOJ262175 UYC262172:UYF262175 VHY262172:VIB262175 VRU262172:VRX262175 WBQ262172:WBT262175 WLM262172:WLP262175 WVI262172:WVL262175 IW327708:IZ327711 SS327708:SV327711 ACO327708:ACR327711 AMK327708:AMN327711 AWG327708:AWJ327711 BGC327708:BGF327711 BPY327708:BQB327711 BZU327708:BZX327711 CJQ327708:CJT327711 CTM327708:CTP327711 DDI327708:DDL327711 DNE327708:DNH327711 DXA327708:DXD327711 EGW327708:EGZ327711 EQS327708:EQV327711 FAO327708:FAR327711 FKK327708:FKN327711 FUG327708:FUJ327711 GEC327708:GEF327711 GNY327708:GOB327711 GXU327708:GXX327711 HHQ327708:HHT327711 HRM327708:HRP327711 IBI327708:IBL327711 ILE327708:ILH327711 IVA327708:IVD327711 JEW327708:JEZ327711 JOS327708:JOV327711 JYO327708:JYR327711 KIK327708:KIN327711 KSG327708:KSJ327711 LCC327708:LCF327711 LLY327708:LMB327711 LVU327708:LVX327711 MFQ327708:MFT327711 MPM327708:MPP327711 MZI327708:MZL327711 NJE327708:NJH327711 NTA327708:NTD327711 OCW327708:OCZ327711 OMS327708:OMV327711 OWO327708:OWR327711 PGK327708:PGN327711 PQG327708:PQJ327711 QAC327708:QAF327711 QJY327708:QKB327711 QTU327708:QTX327711 RDQ327708:RDT327711 RNM327708:RNP327711 RXI327708:RXL327711 SHE327708:SHH327711 SRA327708:SRD327711 TAW327708:TAZ327711 TKS327708:TKV327711 TUO327708:TUR327711 UEK327708:UEN327711 UOG327708:UOJ327711 UYC327708:UYF327711 VHY327708:VIB327711 VRU327708:VRX327711 WBQ327708:WBT327711 WLM327708:WLP327711 WVI327708:WVL327711 IW393244:IZ393247 SS393244:SV393247 ACO393244:ACR393247 AMK393244:AMN393247 AWG393244:AWJ393247 BGC393244:BGF393247 BPY393244:BQB393247 BZU393244:BZX393247 CJQ393244:CJT393247 CTM393244:CTP393247 DDI393244:DDL393247 DNE393244:DNH393247 DXA393244:DXD393247 EGW393244:EGZ393247 EQS393244:EQV393247 FAO393244:FAR393247 FKK393244:FKN393247 FUG393244:FUJ393247 GEC393244:GEF393247 GNY393244:GOB393247 GXU393244:GXX393247 HHQ393244:HHT393247 HRM393244:HRP393247 IBI393244:IBL393247 ILE393244:ILH393247 IVA393244:IVD393247 JEW393244:JEZ393247 JOS393244:JOV393247 JYO393244:JYR393247 KIK393244:KIN393247 KSG393244:KSJ393247 LCC393244:LCF393247 LLY393244:LMB393247 LVU393244:LVX393247 MFQ393244:MFT393247 MPM393244:MPP393247 MZI393244:MZL393247 NJE393244:NJH393247 NTA393244:NTD393247 OCW393244:OCZ393247 OMS393244:OMV393247 OWO393244:OWR393247 PGK393244:PGN393247 PQG393244:PQJ393247 QAC393244:QAF393247 QJY393244:QKB393247 QTU393244:QTX393247 RDQ393244:RDT393247 RNM393244:RNP393247 RXI393244:RXL393247 SHE393244:SHH393247 SRA393244:SRD393247 TAW393244:TAZ393247 TKS393244:TKV393247 TUO393244:TUR393247 UEK393244:UEN393247 UOG393244:UOJ393247 UYC393244:UYF393247 VHY393244:VIB393247 VRU393244:VRX393247 WBQ393244:WBT393247 WLM393244:WLP393247 WVI393244:WVL393247 IW458780:IZ458783 SS458780:SV458783 ACO458780:ACR458783 AMK458780:AMN458783 AWG458780:AWJ458783 BGC458780:BGF458783 BPY458780:BQB458783 BZU458780:BZX458783 CJQ458780:CJT458783 CTM458780:CTP458783 DDI458780:DDL458783 DNE458780:DNH458783 DXA458780:DXD458783 EGW458780:EGZ458783 EQS458780:EQV458783 FAO458780:FAR458783 FKK458780:FKN458783 FUG458780:FUJ458783 GEC458780:GEF458783 GNY458780:GOB458783 GXU458780:GXX458783 HHQ458780:HHT458783 HRM458780:HRP458783 IBI458780:IBL458783 ILE458780:ILH458783 IVA458780:IVD458783 JEW458780:JEZ458783 JOS458780:JOV458783 JYO458780:JYR458783 KIK458780:KIN458783 KSG458780:KSJ458783 LCC458780:LCF458783 LLY458780:LMB458783 LVU458780:LVX458783 MFQ458780:MFT458783 MPM458780:MPP458783 MZI458780:MZL458783 NJE458780:NJH458783 NTA458780:NTD458783 OCW458780:OCZ458783 OMS458780:OMV458783 OWO458780:OWR458783 PGK458780:PGN458783 PQG458780:PQJ458783 QAC458780:QAF458783 QJY458780:QKB458783 QTU458780:QTX458783 RDQ458780:RDT458783 RNM458780:RNP458783 RXI458780:RXL458783 SHE458780:SHH458783 SRA458780:SRD458783 TAW458780:TAZ458783 TKS458780:TKV458783 TUO458780:TUR458783 UEK458780:UEN458783 UOG458780:UOJ458783 UYC458780:UYF458783 VHY458780:VIB458783 VRU458780:VRX458783 WBQ458780:WBT458783 WLM458780:WLP458783 WVI458780:WVL458783 IW524316:IZ524319 SS524316:SV524319 ACO524316:ACR524319 AMK524316:AMN524319 AWG524316:AWJ524319 BGC524316:BGF524319 BPY524316:BQB524319 BZU524316:BZX524319 CJQ524316:CJT524319 CTM524316:CTP524319 DDI524316:DDL524319 DNE524316:DNH524319 DXA524316:DXD524319 EGW524316:EGZ524319 EQS524316:EQV524319 FAO524316:FAR524319 FKK524316:FKN524319 FUG524316:FUJ524319 GEC524316:GEF524319 GNY524316:GOB524319 GXU524316:GXX524319 HHQ524316:HHT524319 HRM524316:HRP524319 IBI524316:IBL524319 ILE524316:ILH524319 IVA524316:IVD524319 JEW524316:JEZ524319 JOS524316:JOV524319 JYO524316:JYR524319 KIK524316:KIN524319 KSG524316:KSJ524319 LCC524316:LCF524319 LLY524316:LMB524319 LVU524316:LVX524319 MFQ524316:MFT524319 MPM524316:MPP524319 MZI524316:MZL524319 NJE524316:NJH524319 NTA524316:NTD524319 OCW524316:OCZ524319 OMS524316:OMV524319 OWO524316:OWR524319 PGK524316:PGN524319 PQG524316:PQJ524319 QAC524316:QAF524319 QJY524316:QKB524319 QTU524316:QTX524319 RDQ524316:RDT524319 RNM524316:RNP524319 RXI524316:RXL524319 SHE524316:SHH524319 SRA524316:SRD524319 TAW524316:TAZ524319 TKS524316:TKV524319 TUO524316:TUR524319 UEK524316:UEN524319 UOG524316:UOJ524319 UYC524316:UYF524319 VHY524316:VIB524319 VRU524316:VRX524319 WBQ524316:WBT524319 WLM524316:WLP524319 WVI524316:WVL524319 IW589852:IZ589855 SS589852:SV589855 ACO589852:ACR589855 AMK589852:AMN589855 AWG589852:AWJ589855 BGC589852:BGF589855 BPY589852:BQB589855 BZU589852:BZX589855 CJQ589852:CJT589855 CTM589852:CTP589855 DDI589852:DDL589855 DNE589852:DNH589855 DXA589852:DXD589855 EGW589852:EGZ589855 EQS589852:EQV589855 FAO589852:FAR589855 FKK589852:FKN589855 FUG589852:FUJ589855 GEC589852:GEF589855 GNY589852:GOB589855 GXU589852:GXX589855 HHQ589852:HHT589855 HRM589852:HRP589855 IBI589852:IBL589855 ILE589852:ILH589855 IVA589852:IVD589855 JEW589852:JEZ589855 JOS589852:JOV589855 JYO589852:JYR589855 KIK589852:KIN589855 KSG589852:KSJ589855 LCC589852:LCF589855 LLY589852:LMB589855 LVU589852:LVX589855 MFQ589852:MFT589855 MPM589852:MPP589855 MZI589852:MZL589855 NJE589852:NJH589855 NTA589852:NTD589855 OCW589852:OCZ589855 OMS589852:OMV589855 OWO589852:OWR589855 PGK589852:PGN589855 PQG589852:PQJ589855 QAC589852:QAF589855 QJY589852:QKB589855 QTU589852:QTX589855 RDQ589852:RDT589855 RNM589852:RNP589855 RXI589852:RXL589855 SHE589852:SHH589855 SRA589852:SRD589855 TAW589852:TAZ589855 TKS589852:TKV589855 TUO589852:TUR589855 UEK589852:UEN589855 UOG589852:UOJ589855 UYC589852:UYF589855 VHY589852:VIB589855 VRU589852:VRX589855 WBQ589852:WBT589855 WLM589852:WLP589855 WVI589852:WVL589855 IW655388:IZ655391 SS655388:SV655391 ACO655388:ACR655391 AMK655388:AMN655391 AWG655388:AWJ655391 BGC655388:BGF655391 BPY655388:BQB655391 BZU655388:BZX655391 CJQ655388:CJT655391 CTM655388:CTP655391 DDI655388:DDL655391 DNE655388:DNH655391 DXA655388:DXD655391 EGW655388:EGZ655391 EQS655388:EQV655391 FAO655388:FAR655391 FKK655388:FKN655391 FUG655388:FUJ655391 GEC655388:GEF655391 GNY655388:GOB655391 GXU655388:GXX655391 HHQ655388:HHT655391 HRM655388:HRP655391 IBI655388:IBL655391 ILE655388:ILH655391 IVA655388:IVD655391 JEW655388:JEZ655391 JOS655388:JOV655391 JYO655388:JYR655391 KIK655388:KIN655391 KSG655388:KSJ655391 LCC655388:LCF655391 LLY655388:LMB655391 LVU655388:LVX655391 MFQ655388:MFT655391 MPM655388:MPP655391 MZI655388:MZL655391 NJE655388:NJH655391 NTA655388:NTD655391 OCW655388:OCZ655391 OMS655388:OMV655391 OWO655388:OWR655391 PGK655388:PGN655391 PQG655388:PQJ655391 QAC655388:QAF655391 QJY655388:QKB655391 QTU655388:QTX655391 RDQ655388:RDT655391 RNM655388:RNP655391 RXI655388:RXL655391 SHE655388:SHH655391 SRA655388:SRD655391 TAW655388:TAZ655391 TKS655388:TKV655391 TUO655388:TUR655391 UEK655388:UEN655391 UOG655388:UOJ655391 UYC655388:UYF655391 VHY655388:VIB655391 VRU655388:VRX655391 WBQ655388:WBT655391 WLM655388:WLP655391 WVI655388:WVL655391 IW720924:IZ720927 SS720924:SV720927 ACO720924:ACR720927 AMK720924:AMN720927 AWG720924:AWJ720927 BGC720924:BGF720927 BPY720924:BQB720927 BZU720924:BZX720927 CJQ720924:CJT720927 CTM720924:CTP720927 DDI720924:DDL720927 DNE720924:DNH720927 DXA720924:DXD720927 EGW720924:EGZ720927 EQS720924:EQV720927 FAO720924:FAR720927 FKK720924:FKN720927 FUG720924:FUJ720927 GEC720924:GEF720927 GNY720924:GOB720927 GXU720924:GXX720927 HHQ720924:HHT720927 HRM720924:HRP720927 IBI720924:IBL720927 ILE720924:ILH720927 IVA720924:IVD720927 JEW720924:JEZ720927 JOS720924:JOV720927 JYO720924:JYR720927 KIK720924:KIN720927 KSG720924:KSJ720927 LCC720924:LCF720927 LLY720924:LMB720927 LVU720924:LVX720927 MFQ720924:MFT720927 MPM720924:MPP720927 MZI720924:MZL720927 NJE720924:NJH720927 NTA720924:NTD720927 OCW720924:OCZ720927 OMS720924:OMV720927 OWO720924:OWR720927 PGK720924:PGN720927 PQG720924:PQJ720927 QAC720924:QAF720927 QJY720924:QKB720927 QTU720924:QTX720927 RDQ720924:RDT720927 RNM720924:RNP720927 RXI720924:RXL720927 SHE720924:SHH720927 SRA720924:SRD720927 TAW720924:TAZ720927 TKS720924:TKV720927 TUO720924:TUR720927 UEK720924:UEN720927 UOG720924:UOJ720927 UYC720924:UYF720927 VHY720924:VIB720927 VRU720924:VRX720927 WBQ720924:WBT720927 WLM720924:WLP720927 WVI720924:WVL720927 IW786460:IZ786463 SS786460:SV786463 ACO786460:ACR786463 AMK786460:AMN786463 AWG786460:AWJ786463 BGC786460:BGF786463 BPY786460:BQB786463 BZU786460:BZX786463 CJQ786460:CJT786463 CTM786460:CTP786463 DDI786460:DDL786463 DNE786460:DNH786463 DXA786460:DXD786463 EGW786460:EGZ786463 EQS786460:EQV786463 FAO786460:FAR786463 FKK786460:FKN786463 FUG786460:FUJ786463 GEC786460:GEF786463 GNY786460:GOB786463 GXU786460:GXX786463 HHQ786460:HHT786463 HRM786460:HRP786463 IBI786460:IBL786463 ILE786460:ILH786463 IVA786460:IVD786463 JEW786460:JEZ786463 JOS786460:JOV786463 JYO786460:JYR786463 KIK786460:KIN786463 KSG786460:KSJ786463 LCC786460:LCF786463 LLY786460:LMB786463 LVU786460:LVX786463 MFQ786460:MFT786463 MPM786460:MPP786463 MZI786460:MZL786463 NJE786460:NJH786463 NTA786460:NTD786463 OCW786460:OCZ786463 OMS786460:OMV786463 OWO786460:OWR786463 PGK786460:PGN786463 PQG786460:PQJ786463 QAC786460:QAF786463 QJY786460:QKB786463 QTU786460:QTX786463 RDQ786460:RDT786463 RNM786460:RNP786463 RXI786460:RXL786463 SHE786460:SHH786463 SRA786460:SRD786463 TAW786460:TAZ786463 TKS786460:TKV786463 TUO786460:TUR786463 UEK786460:UEN786463 UOG786460:UOJ786463 UYC786460:UYF786463 VHY786460:VIB786463 VRU786460:VRX786463 WBQ786460:WBT786463 WLM786460:WLP786463 WVI786460:WVL786463 IW851996:IZ851999 SS851996:SV851999 ACO851996:ACR851999 AMK851996:AMN851999 AWG851996:AWJ851999 BGC851996:BGF851999 BPY851996:BQB851999 BZU851996:BZX851999 CJQ851996:CJT851999 CTM851996:CTP851999 DDI851996:DDL851999 DNE851996:DNH851999 DXA851996:DXD851999 EGW851996:EGZ851999 EQS851996:EQV851999 FAO851996:FAR851999 FKK851996:FKN851999 FUG851996:FUJ851999 GEC851996:GEF851999 GNY851996:GOB851999 GXU851996:GXX851999 HHQ851996:HHT851999 HRM851996:HRP851999 IBI851996:IBL851999 ILE851996:ILH851999 IVA851996:IVD851999 JEW851996:JEZ851999 JOS851996:JOV851999 JYO851996:JYR851999 KIK851996:KIN851999 KSG851996:KSJ851999 LCC851996:LCF851999 LLY851996:LMB851999 LVU851996:LVX851999 MFQ851996:MFT851999 MPM851996:MPP851999 MZI851996:MZL851999 NJE851996:NJH851999 NTA851996:NTD851999 OCW851996:OCZ851999 OMS851996:OMV851999 OWO851996:OWR851999 PGK851996:PGN851999 PQG851996:PQJ851999 QAC851996:QAF851999 QJY851996:QKB851999 QTU851996:QTX851999 RDQ851996:RDT851999 RNM851996:RNP851999 RXI851996:RXL851999 SHE851996:SHH851999 SRA851996:SRD851999 TAW851996:TAZ851999 TKS851996:TKV851999 TUO851996:TUR851999 UEK851996:UEN851999 UOG851996:UOJ851999 UYC851996:UYF851999 VHY851996:VIB851999 VRU851996:VRX851999 WBQ851996:WBT851999 WLM851996:WLP851999 WVI851996:WVL851999 IW917532:IZ917535 SS917532:SV917535 ACO917532:ACR917535 AMK917532:AMN917535 AWG917532:AWJ917535 BGC917532:BGF917535 BPY917532:BQB917535 BZU917532:BZX917535 CJQ917532:CJT917535 CTM917532:CTP917535 DDI917532:DDL917535 DNE917532:DNH917535 DXA917532:DXD917535 EGW917532:EGZ917535 EQS917532:EQV917535 FAO917532:FAR917535 FKK917532:FKN917535 FUG917532:FUJ917535 GEC917532:GEF917535 GNY917532:GOB917535 GXU917532:GXX917535 HHQ917532:HHT917535 HRM917532:HRP917535 IBI917532:IBL917535 ILE917532:ILH917535 IVA917532:IVD917535 JEW917532:JEZ917535 JOS917532:JOV917535 JYO917532:JYR917535 KIK917532:KIN917535 KSG917532:KSJ917535 LCC917532:LCF917535 LLY917532:LMB917535 LVU917532:LVX917535 MFQ917532:MFT917535 MPM917532:MPP917535 MZI917532:MZL917535 NJE917532:NJH917535 NTA917532:NTD917535 OCW917532:OCZ917535 OMS917532:OMV917535 OWO917532:OWR917535 PGK917532:PGN917535 PQG917532:PQJ917535 QAC917532:QAF917535 QJY917532:QKB917535 QTU917532:QTX917535 RDQ917532:RDT917535 RNM917532:RNP917535 RXI917532:RXL917535 SHE917532:SHH917535 SRA917532:SRD917535 TAW917532:TAZ917535 TKS917532:TKV917535 TUO917532:TUR917535 UEK917532:UEN917535 UOG917532:UOJ917535 UYC917532:UYF917535 VHY917532:VIB917535 VRU917532:VRX917535 WBQ917532:WBT917535 WLM917532:WLP917535 WVI917532:WVL917535 IW983068:IZ983071 SS983068:SV983071 ACO983068:ACR983071 AMK983068:AMN983071 AWG983068:AWJ983071 BGC983068:BGF983071 BPY983068:BQB983071 BZU983068:BZX983071 CJQ983068:CJT983071 CTM983068:CTP983071 DDI983068:DDL983071 DNE983068:DNH983071 DXA983068:DXD983071 EGW983068:EGZ983071 EQS983068:EQV983071 FAO983068:FAR983071 FKK983068:FKN983071 FUG983068:FUJ983071 GEC983068:GEF983071 GNY983068:GOB983071 GXU983068:GXX983071 HHQ983068:HHT983071 HRM983068:HRP983071 IBI983068:IBL983071 ILE983068:ILH983071 IVA983068:IVD983071 JEW983068:JEZ983071 JOS983068:JOV983071 JYO983068:JYR983071 KIK983068:KIN983071 KSG983068:KSJ983071 LCC983068:LCF983071 LLY983068:LMB983071 LVU983068:LVX983071 MFQ983068:MFT983071 MPM983068:MPP983071 MZI983068:MZL983071 NJE983068:NJH983071 NTA983068:NTD983071 OCW983068:OCZ983071 OMS983068:OMV983071 OWO983068:OWR983071 PGK983068:PGN983071 PQG983068:PQJ983071 QAC983068:QAF983071 QJY983068:QKB983071 QTU983068:QTX983071 RDQ983068:RDT983071 RNM983068:RNP983071 RXI983068:RXL983071 SHE983068:SHH983071 SRA983068:SRD983071 TAW983068:TAZ983071 TKS983068:TKV983071 TUO983068:TUR983071 UEK983068:UEN983071 UOG983068:UOJ983071 UYC983068:UYF983071 VHY983068:VIB983071 VRU983068:VRX983071 WBQ983068:WBT983071 WLM983068:WLP983071 WVI983068:WVL983071" xr:uid="{00000000-0002-0000-0F00-00000F000000}">
      <formula1>IF(JO28=TRUE,TRUE,FALSE)</formula1>
    </dataValidation>
    <dataValidation type="whole" allowBlank="1" showInputMessage="1" showErrorMessage="1" errorTitle="Error en Dato" error="Por favor digite números únicamente." sqref="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Q169:Q242 JM169:JM242 TI169:TI242 ADE169:ADE242 ANA169:ANA242 AWW169:AWW242 BGS169:BGS242 BQO169:BQO242 CAK169:CAK242 CKG169:CKG242 CUC169:CUC242 DDY169:DDY242 DNU169:DNU242 DXQ169:DXQ242 EHM169:EHM242 ERI169:ERI242 FBE169:FBE242 FLA169:FLA242 FUW169:FUW242 GES169:GES242 GOO169:GOO242 GYK169:GYK242 HIG169:HIG242 HSC169:HSC242 IBY169:IBY242 ILU169:ILU242 IVQ169:IVQ242 JFM169:JFM242 JPI169:JPI242 JZE169:JZE242 KJA169:KJA242 KSW169:KSW242 LCS169:LCS242 LMO169:LMO242 LWK169:LWK242 MGG169:MGG242 MQC169:MQC242 MZY169:MZY242 NJU169:NJU242 NTQ169:NTQ242 ODM169:ODM242 ONI169:ONI242 OXE169:OXE242 PHA169:PHA242 PQW169:PQW242 QAS169:QAS242 QKO169:QKO242 QUK169:QUK242 REG169:REG242 ROC169:ROC242 RXY169:RXY242 SHU169:SHU242 SRQ169:SRQ242 TBM169:TBM242 TLI169:TLI242 TVE169:TVE242 UFA169:UFA242 UOW169:UOW242 UYS169:UYS242 VIO169:VIO242 VSK169:VSK242 WCG169:WCG242 WMC169:WMC242 WVY169:WVY242 Q65705:Q65778 JM65705:JM65778 TI65705:TI65778 ADE65705:ADE65778 ANA65705:ANA65778 AWW65705:AWW65778 BGS65705:BGS65778 BQO65705:BQO65778 CAK65705:CAK65778 CKG65705:CKG65778 CUC65705:CUC65778 DDY65705:DDY65778 DNU65705:DNU65778 DXQ65705:DXQ65778 EHM65705:EHM65778 ERI65705:ERI65778 FBE65705:FBE65778 FLA65705:FLA65778 FUW65705:FUW65778 GES65705:GES65778 GOO65705:GOO65778 GYK65705:GYK65778 HIG65705:HIG65778 HSC65705:HSC65778 IBY65705:IBY65778 ILU65705:ILU65778 IVQ65705:IVQ65778 JFM65705:JFM65778 JPI65705:JPI65778 JZE65705:JZE65778 KJA65705:KJA65778 KSW65705:KSW65778 LCS65705:LCS65778 LMO65705:LMO65778 LWK65705:LWK65778 MGG65705:MGG65778 MQC65705:MQC65778 MZY65705:MZY65778 NJU65705:NJU65778 NTQ65705:NTQ65778 ODM65705:ODM65778 ONI65705:ONI65778 OXE65705:OXE65778 PHA65705:PHA65778 PQW65705:PQW65778 QAS65705:QAS65778 QKO65705:QKO65778 QUK65705:QUK65778 REG65705:REG65778 ROC65705:ROC65778 RXY65705:RXY65778 SHU65705:SHU65778 SRQ65705:SRQ65778 TBM65705:TBM65778 TLI65705:TLI65778 TVE65705:TVE65778 UFA65705:UFA65778 UOW65705:UOW65778 UYS65705:UYS65778 VIO65705:VIO65778 VSK65705:VSK65778 WCG65705:WCG65778 WMC65705:WMC65778 WVY65705:WVY65778 Q131241:Q131314 JM131241:JM131314 TI131241:TI131314 ADE131241:ADE131314 ANA131241:ANA131314 AWW131241:AWW131314 BGS131241:BGS131314 BQO131241:BQO131314 CAK131241:CAK131314 CKG131241:CKG131314 CUC131241:CUC131314 DDY131241:DDY131314 DNU131241:DNU131314 DXQ131241:DXQ131314 EHM131241:EHM131314 ERI131241:ERI131314 FBE131241:FBE131314 FLA131241:FLA131314 FUW131241:FUW131314 GES131241:GES131314 GOO131241:GOO131314 GYK131241:GYK131314 HIG131241:HIG131314 HSC131241:HSC131314 IBY131241:IBY131314 ILU131241:ILU131314 IVQ131241:IVQ131314 JFM131241:JFM131314 JPI131241:JPI131314 JZE131241:JZE131314 KJA131241:KJA131314 KSW131241:KSW131314 LCS131241:LCS131314 LMO131241:LMO131314 LWK131241:LWK131314 MGG131241:MGG131314 MQC131241:MQC131314 MZY131241:MZY131314 NJU131241:NJU131314 NTQ131241:NTQ131314 ODM131241:ODM131314 ONI131241:ONI131314 OXE131241:OXE131314 PHA131241:PHA131314 PQW131241:PQW131314 QAS131241:QAS131314 QKO131241:QKO131314 QUK131241:QUK131314 REG131241:REG131314 ROC131241:ROC131314 RXY131241:RXY131314 SHU131241:SHU131314 SRQ131241:SRQ131314 TBM131241:TBM131314 TLI131241:TLI131314 TVE131241:TVE131314 UFA131241:UFA131314 UOW131241:UOW131314 UYS131241:UYS131314 VIO131241:VIO131314 VSK131241:VSK131314 WCG131241:WCG131314 WMC131241:WMC131314 WVY131241:WVY131314 Q196777:Q196850 JM196777:JM196850 TI196777:TI196850 ADE196777:ADE196850 ANA196777:ANA196850 AWW196777:AWW196850 BGS196777:BGS196850 BQO196777:BQO196850 CAK196777:CAK196850 CKG196777:CKG196850 CUC196777:CUC196850 DDY196777:DDY196850 DNU196777:DNU196850 DXQ196777:DXQ196850 EHM196777:EHM196850 ERI196777:ERI196850 FBE196777:FBE196850 FLA196777:FLA196850 FUW196777:FUW196850 GES196777:GES196850 GOO196777:GOO196850 GYK196777:GYK196850 HIG196777:HIG196850 HSC196777:HSC196850 IBY196777:IBY196850 ILU196777:ILU196850 IVQ196777:IVQ196850 JFM196777:JFM196850 JPI196777:JPI196850 JZE196777:JZE196850 KJA196777:KJA196850 KSW196777:KSW196850 LCS196777:LCS196850 LMO196777:LMO196850 LWK196777:LWK196850 MGG196777:MGG196850 MQC196777:MQC196850 MZY196777:MZY196850 NJU196777:NJU196850 NTQ196777:NTQ196850 ODM196777:ODM196850 ONI196777:ONI196850 OXE196777:OXE196850 PHA196777:PHA196850 PQW196777:PQW196850 QAS196777:QAS196850 QKO196777:QKO196850 QUK196777:QUK196850 REG196777:REG196850 ROC196777:ROC196850 RXY196777:RXY196850 SHU196777:SHU196850 SRQ196777:SRQ196850 TBM196777:TBM196850 TLI196777:TLI196850 TVE196777:TVE196850 UFA196777:UFA196850 UOW196777:UOW196850 UYS196777:UYS196850 VIO196777:VIO196850 VSK196777:VSK196850 WCG196777:WCG196850 WMC196777:WMC196850 WVY196777:WVY196850 Q262313:Q262386 JM262313:JM262386 TI262313:TI262386 ADE262313:ADE262386 ANA262313:ANA262386 AWW262313:AWW262386 BGS262313:BGS262386 BQO262313:BQO262386 CAK262313:CAK262386 CKG262313:CKG262386 CUC262313:CUC262386 DDY262313:DDY262386 DNU262313:DNU262386 DXQ262313:DXQ262386 EHM262313:EHM262386 ERI262313:ERI262386 FBE262313:FBE262386 FLA262313:FLA262386 FUW262313:FUW262386 GES262313:GES262386 GOO262313:GOO262386 GYK262313:GYK262386 HIG262313:HIG262386 HSC262313:HSC262386 IBY262313:IBY262386 ILU262313:ILU262386 IVQ262313:IVQ262386 JFM262313:JFM262386 JPI262313:JPI262386 JZE262313:JZE262386 KJA262313:KJA262386 KSW262313:KSW262386 LCS262313:LCS262386 LMO262313:LMO262386 LWK262313:LWK262386 MGG262313:MGG262386 MQC262313:MQC262386 MZY262313:MZY262386 NJU262313:NJU262386 NTQ262313:NTQ262386 ODM262313:ODM262386 ONI262313:ONI262386 OXE262313:OXE262386 PHA262313:PHA262386 PQW262313:PQW262386 QAS262313:QAS262386 QKO262313:QKO262386 QUK262313:QUK262386 REG262313:REG262386 ROC262313:ROC262386 RXY262313:RXY262386 SHU262313:SHU262386 SRQ262313:SRQ262386 TBM262313:TBM262386 TLI262313:TLI262386 TVE262313:TVE262386 UFA262313:UFA262386 UOW262313:UOW262386 UYS262313:UYS262386 VIO262313:VIO262386 VSK262313:VSK262386 WCG262313:WCG262386 WMC262313:WMC262386 WVY262313:WVY262386 Q327849:Q327922 JM327849:JM327922 TI327849:TI327922 ADE327849:ADE327922 ANA327849:ANA327922 AWW327849:AWW327922 BGS327849:BGS327922 BQO327849:BQO327922 CAK327849:CAK327922 CKG327849:CKG327922 CUC327849:CUC327922 DDY327849:DDY327922 DNU327849:DNU327922 DXQ327849:DXQ327922 EHM327849:EHM327922 ERI327849:ERI327922 FBE327849:FBE327922 FLA327849:FLA327922 FUW327849:FUW327922 GES327849:GES327922 GOO327849:GOO327922 GYK327849:GYK327922 HIG327849:HIG327922 HSC327849:HSC327922 IBY327849:IBY327922 ILU327849:ILU327922 IVQ327849:IVQ327922 JFM327849:JFM327922 JPI327849:JPI327922 JZE327849:JZE327922 KJA327849:KJA327922 KSW327849:KSW327922 LCS327849:LCS327922 LMO327849:LMO327922 LWK327849:LWK327922 MGG327849:MGG327922 MQC327849:MQC327922 MZY327849:MZY327922 NJU327849:NJU327922 NTQ327849:NTQ327922 ODM327849:ODM327922 ONI327849:ONI327922 OXE327849:OXE327922 PHA327849:PHA327922 PQW327849:PQW327922 QAS327849:QAS327922 QKO327849:QKO327922 QUK327849:QUK327922 REG327849:REG327922 ROC327849:ROC327922 RXY327849:RXY327922 SHU327849:SHU327922 SRQ327849:SRQ327922 TBM327849:TBM327922 TLI327849:TLI327922 TVE327849:TVE327922 UFA327849:UFA327922 UOW327849:UOW327922 UYS327849:UYS327922 VIO327849:VIO327922 VSK327849:VSK327922 WCG327849:WCG327922 WMC327849:WMC327922 WVY327849:WVY327922 Q393385:Q393458 JM393385:JM393458 TI393385:TI393458 ADE393385:ADE393458 ANA393385:ANA393458 AWW393385:AWW393458 BGS393385:BGS393458 BQO393385:BQO393458 CAK393385:CAK393458 CKG393385:CKG393458 CUC393385:CUC393458 DDY393385:DDY393458 DNU393385:DNU393458 DXQ393385:DXQ393458 EHM393385:EHM393458 ERI393385:ERI393458 FBE393385:FBE393458 FLA393385:FLA393458 FUW393385:FUW393458 GES393385:GES393458 GOO393385:GOO393458 GYK393385:GYK393458 HIG393385:HIG393458 HSC393385:HSC393458 IBY393385:IBY393458 ILU393385:ILU393458 IVQ393385:IVQ393458 JFM393385:JFM393458 JPI393385:JPI393458 JZE393385:JZE393458 KJA393385:KJA393458 KSW393385:KSW393458 LCS393385:LCS393458 LMO393385:LMO393458 LWK393385:LWK393458 MGG393385:MGG393458 MQC393385:MQC393458 MZY393385:MZY393458 NJU393385:NJU393458 NTQ393385:NTQ393458 ODM393385:ODM393458 ONI393385:ONI393458 OXE393385:OXE393458 PHA393385:PHA393458 PQW393385:PQW393458 QAS393385:QAS393458 QKO393385:QKO393458 QUK393385:QUK393458 REG393385:REG393458 ROC393385:ROC393458 RXY393385:RXY393458 SHU393385:SHU393458 SRQ393385:SRQ393458 TBM393385:TBM393458 TLI393385:TLI393458 TVE393385:TVE393458 UFA393385:UFA393458 UOW393385:UOW393458 UYS393385:UYS393458 VIO393385:VIO393458 VSK393385:VSK393458 WCG393385:WCG393458 WMC393385:WMC393458 WVY393385:WVY393458 Q458921:Q458994 JM458921:JM458994 TI458921:TI458994 ADE458921:ADE458994 ANA458921:ANA458994 AWW458921:AWW458994 BGS458921:BGS458994 BQO458921:BQO458994 CAK458921:CAK458994 CKG458921:CKG458994 CUC458921:CUC458994 DDY458921:DDY458994 DNU458921:DNU458994 DXQ458921:DXQ458994 EHM458921:EHM458994 ERI458921:ERI458994 FBE458921:FBE458994 FLA458921:FLA458994 FUW458921:FUW458994 GES458921:GES458994 GOO458921:GOO458994 GYK458921:GYK458994 HIG458921:HIG458994 HSC458921:HSC458994 IBY458921:IBY458994 ILU458921:ILU458994 IVQ458921:IVQ458994 JFM458921:JFM458994 JPI458921:JPI458994 JZE458921:JZE458994 KJA458921:KJA458994 KSW458921:KSW458994 LCS458921:LCS458994 LMO458921:LMO458994 LWK458921:LWK458994 MGG458921:MGG458994 MQC458921:MQC458994 MZY458921:MZY458994 NJU458921:NJU458994 NTQ458921:NTQ458994 ODM458921:ODM458994 ONI458921:ONI458994 OXE458921:OXE458994 PHA458921:PHA458994 PQW458921:PQW458994 QAS458921:QAS458994 QKO458921:QKO458994 QUK458921:QUK458994 REG458921:REG458994 ROC458921:ROC458994 RXY458921:RXY458994 SHU458921:SHU458994 SRQ458921:SRQ458994 TBM458921:TBM458994 TLI458921:TLI458994 TVE458921:TVE458994 UFA458921:UFA458994 UOW458921:UOW458994 UYS458921:UYS458994 VIO458921:VIO458994 VSK458921:VSK458994 WCG458921:WCG458994 WMC458921:WMC458994 WVY458921:WVY458994 Q524457:Q524530 JM524457:JM524530 TI524457:TI524530 ADE524457:ADE524530 ANA524457:ANA524530 AWW524457:AWW524530 BGS524457:BGS524530 BQO524457:BQO524530 CAK524457:CAK524530 CKG524457:CKG524530 CUC524457:CUC524530 DDY524457:DDY524530 DNU524457:DNU524530 DXQ524457:DXQ524530 EHM524457:EHM524530 ERI524457:ERI524530 FBE524457:FBE524530 FLA524457:FLA524530 FUW524457:FUW524530 GES524457:GES524530 GOO524457:GOO524530 GYK524457:GYK524530 HIG524457:HIG524530 HSC524457:HSC524530 IBY524457:IBY524530 ILU524457:ILU524530 IVQ524457:IVQ524530 JFM524457:JFM524530 JPI524457:JPI524530 JZE524457:JZE524530 KJA524457:KJA524530 KSW524457:KSW524530 LCS524457:LCS524530 LMO524457:LMO524530 LWK524457:LWK524530 MGG524457:MGG524530 MQC524457:MQC524530 MZY524457:MZY524530 NJU524457:NJU524530 NTQ524457:NTQ524530 ODM524457:ODM524530 ONI524457:ONI524530 OXE524457:OXE524530 PHA524457:PHA524530 PQW524457:PQW524530 QAS524457:QAS524530 QKO524457:QKO524530 QUK524457:QUK524530 REG524457:REG524530 ROC524457:ROC524530 RXY524457:RXY524530 SHU524457:SHU524530 SRQ524457:SRQ524530 TBM524457:TBM524530 TLI524457:TLI524530 TVE524457:TVE524530 UFA524457:UFA524530 UOW524457:UOW524530 UYS524457:UYS524530 VIO524457:VIO524530 VSK524457:VSK524530 WCG524457:WCG524530 WMC524457:WMC524530 WVY524457:WVY524530 Q589993:Q590066 JM589993:JM590066 TI589993:TI590066 ADE589993:ADE590066 ANA589993:ANA590066 AWW589993:AWW590066 BGS589993:BGS590066 BQO589993:BQO590066 CAK589993:CAK590066 CKG589993:CKG590066 CUC589993:CUC590066 DDY589993:DDY590066 DNU589993:DNU590066 DXQ589993:DXQ590066 EHM589993:EHM590066 ERI589993:ERI590066 FBE589993:FBE590066 FLA589993:FLA590066 FUW589993:FUW590066 GES589993:GES590066 GOO589993:GOO590066 GYK589993:GYK590066 HIG589993:HIG590066 HSC589993:HSC590066 IBY589993:IBY590066 ILU589993:ILU590066 IVQ589993:IVQ590066 JFM589993:JFM590066 JPI589993:JPI590066 JZE589993:JZE590066 KJA589993:KJA590066 KSW589993:KSW590066 LCS589993:LCS590066 LMO589993:LMO590066 LWK589993:LWK590066 MGG589993:MGG590066 MQC589993:MQC590066 MZY589993:MZY590066 NJU589993:NJU590066 NTQ589993:NTQ590066 ODM589993:ODM590066 ONI589993:ONI590066 OXE589993:OXE590066 PHA589993:PHA590066 PQW589993:PQW590066 QAS589993:QAS590066 QKO589993:QKO590066 QUK589993:QUK590066 REG589993:REG590066 ROC589993:ROC590066 RXY589993:RXY590066 SHU589993:SHU590066 SRQ589993:SRQ590066 TBM589993:TBM590066 TLI589993:TLI590066 TVE589993:TVE590066 UFA589993:UFA590066 UOW589993:UOW590066 UYS589993:UYS590066 VIO589993:VIO590066 VSK589993:VSK590066 WCG589993:WCG590066 WMC589993:WMC590066 WVY589993:WVY590066 Q655529:Q655602 JM655529:JM655602 TI655529:TI655602 ADE655529:ADE655602 ANA655529:ANA655602 AWW655529:AWW655602 BGS655529:BGS655602 BQO655529:BQO655602 CAK655529:CAK655602 CKG655529:CKG655602 CUC655529:CUC655602 DDY655529:DDY655602 DNU655529:DNU655602 DXQ655529:DXQ655602 EHM655529:EHM655602 ERI655529:ERI655602 FBE655529:FBE655602 FLA655529:FLA655602 FUW655529:FUW655602 GES655529:GES655602 GOO655529:GOO655602 GYK655529:GYK655602 HIG655529:HIG655602 HSC655529:HSC655602 IBY655529:IBY655602 ILU655529:ILU655602 IVQ655529:IVQ655602 JFM655529:JFM655602 JPI655529:JPI655602 JZE655529:JZE655602 KJA655529:KJA655602 KSW655529:KSW655602 LCS655529:LCS655602 LMO655529:LMO655602 LWK655529:LWK655602 MGG655529:MGG655602 MQC655529:MQC655602 MZY655529:MZY655602 NJU655529:NJU655602 NTQ655529:NTQ655602 ODM655529:ODM655602 ONI655529:ONI655602 OXE655529:OXE655602 PHA655529:PHA655602 PQW655529:PQW655602 QAS655529:QAS655602 QKO655529:QKO655602 QUK655529:QUK655602 REG655529:REG655602 ROC655529:ROC655602 RXY655529:RXY655602 SHU655529:SHU655602 SRQ655529:SRQ655602 TBM655529:TBM655602 TLI655529:TLI655602 TVE655529:TVE655602 UFA655529:UFA655602 UOW655529:UOW655602 UYS655529:UYS655602 VIO655529:VIO655602 VSK655529:VSK655602 WCG655529:WCG655602 WMC655529:WMC655602 WVY655529:WVY655602 Q721065:Q721138 JM721065:JM721138 TI721065:TI721138 ADE721065:ADE721138 ANA721065:ANA721138 AWW721065:AWW721138 BGS721065:BGS721138 BQO721065:BQO721138 CAK721065:CAK721138 CKG721065:CKG721138 CUC721065:CUC721138 DDY721065:DDY721138 DNU721065:DNU721138 DXQ721065:DXQ721138 EHM721065:EHM721138 ERI721065:ERI721138 FBE721065:FBE721138 FLA721065:FLA721138 FUW721065:FUW721138 GES721065:GES721138 GOO721065:GOO721138 GYK721065:GYK721138 HIG721065:HIG721138 HSC721065:HSC721138 IBY721065:IBY721138 ILU721065:ILU721138 IVQ721065:IVQ721138 JFM721065:JFM721138 JPI721065:JPI721138 JZE721065:JZE721138 KJA721065:KJA721138 KSW721065:KSW721138 LCS721065:LCS721138 LMO721065:LMO721138 LWK721065:LWK721138 MGG721065:MGG721138 MQC721065:MQC721138 MZY721065:MZY721138 NJU721065:NJU721138 NTQ721065:NTQ721138 ODM721065:ODM721138 ONI721065:ONI721138 OXE721065:OXE721138 PHA721065:PHA721138 PQW721065:PQW721138 QAS721065:QAS721138 QKO721065:QKO721138 QUK721065:QUK721138 REG721065:REG721138 ROC721065:ROC721138 RXY721065:RXY721138 SHU721065:SHU721138 SRQ721065:SRQ721138 TBM721065:TBM721138 TLI721065:TLI721138 TVE721065:TVE721138 UFA721065:UFA721138 UOW721065:UOW721138 UYS721065:UYS721138 VIO721065:VIO721138 VSK721065:VSK721138 WCG721065:WCG721138 WMC721065:WMC721138 WVY721065:WVY721138 Q786601:Q786674 JM786601:JM786674 TI786601:TI786674 ADE786601:ADE786674 ANA786601:ANA786674 AWW786601:AWW786674 BGS786601:BGS786674 BQO786601:BQO786674 CAK786601:CAK786674 CKG786601:CKG786674 CUC786601:CUC786674 DDY786601:DDY786674 DNU786601:DNU786674 DXQ786601:DXQ786674 EHM786601:EHM786674 ERI786601:ERI786674 FBE786601:FBE786674 FLA786601:FLA786674 FUW786601:FUW786674 GES786601:GES786674 GOO786601:GOO786674 GYK786601:GYK786674 HIG786601:HIG786674 HSC786601:HSC786674 IBY786601:IBY786674 ILU786601:ILU786674 IVQ786601:IVQ786674 JFM786601:JFM786674 JPI786601:JPI786674 JZE786601:JZE786674 KJA786601:KJA786674 KSW786601:KSW786674 LCS786601:LCS786674 LMO786601:LMO786674 LWK786601:LWK786674 MGG786601:MGG786674 MQC786601:MQC786674 MZY786601:MZY786674 NJU786601:NJU786674 NTQ786601:NTQ786674 ODM786601:ODM786674 ONI786601:ONI786674 OXE786601:OXE786674 PHA786601:PHA786674 PQW786601:PQW786674 QAS786601:QAS786674 QKO786601:QKO786674 QUK786601:QUK786674 REG786601:REG786674 ROC786601:ROC786674 RXY786601:RXY786674 SHU786601:SHU786674 SRQ786601:SRQ786674 TBM786601:TBM786674 TLI786601:TLI786674 TVE786601:TVE786674 UFA786601:UFA786674 UOW786601:UOW786674 UYS786601:UYS786674 VIO786601:VIO786674 VSK786601:VSK786674 WCG786601:WCG786674 WMC786601:WMC786674 WVY786601:WVY786674 Q852137:Q852210 JM852137:JM852210 TI852137:TI852210 ADE852137:ADE852210 ANA852137:ANA852210 AWW852137:AWW852210 BGS852137:BGS852210 BQO852137:BQO852210 CAK852137:CAK852210 CKG852137:CKG852210 CUC852137:CUC852210 DDY852137:DDY852210 DNU852137:DNU852210 DXQ852137:DXQ852210 EHM852137:EHM852210 ERI852137:ERI852210 FBE852137:FBE852210 FLA852137:FLA852210 FUW852137:FUW852210 GES852137:GES852210 GOO852137:GOO852210 GYK852137:GYK852210 HIG852137:HIG852210 HSC852137:HSC852210 IBY852137:IBY852210 ILU852137:ILU852210 IVQ852137:IVQ852210 JFM852137:JFM852210 JPI852137:JPI852210 JZE852137:JZE852210 KJA852137:KJA852210 KSW852137:KSW852210 LCS852137:LCS852210 LMO852137:LMO852210 LWK852137:LWK852210 MGG852137:MGG852210 MQC852137:MQC852210 MZY852137:MZY852210 NJU852137:NJU852210 NTQ852137:NTQ852210 ODM852137:ODM852210 ONI852137:ONI852210 OXE852137:OXE852210 PHA852137:PHA852210 PQW852137:PQW852210 QAS852137:QAS852210 QKO852137:QKO852210 QUK852137:QUK852210 REG852137:REG852210 ROC852137:ROC852210 RXY852137:RXY852210 SHU852137:SHU852210 SRQ852137:SRQ852210 TBM852137:TBM852210 TLI852137:TLI852210 TVE852137:TVE852210 UFA852137:UFA852210 UOW852137:UOW852210 UYS852137:UYS852210 VIO852137:VIO852210 VSK852137:VSK852210 WCG852137:WCG852210 WMC852137:WMC852210 WVY852137:WVY852210 Q917673:Q917746 JM917673:JM917746 TI917673:TI917746 ADE917673:ADE917746 ANA917673:ANA917746 AWW917673:AWW917746 BGS917673:BGS917746 BQO917673:BQO917746 CAK917673:CAK917746 CKG917673:CKG917746 CUC917673:CUC917746 DDY917673:DDY917746 DNU917673:DNU917746 DXQ917673:DXQ917746 EHM917673:EHM917746 ERI917673:ERI917746 FBE917673:FBE917746 FLA917673:FLA917746 FUW917673:FUW917746 GES917673:GES917746 GOO917673:GOO917746 GYK917673:GYK917746 HIG917673:HIG917746 HSC917673:HSC917746 IBY917673:IBY917746 ILU917673:ILU917746 IVQ917673:IVQ917746 JFM917673:JFM917746 JPI917673:JPI917746 JZE917673:JZE917746 KJA917673:KJA917746 KSW917673:KSW917746 LCS917673:LCS917746 LMO917673:LMO917746 LWK917673:LWK917746 MGG917673:MGG917746 MQC917673:MQC917746 MZY917673:MZY917746 NJU917673:NJU917746 NTQ917673:NTQ917746 ODM917673:ODM917746 ONI917673:ONI917746 OXE917673:OXE917746 PHA917673:PHA917746 PQW917673:PQW917746 QAS917673:QAS917746 QKO917673:QKO917746 QUK917673:QUK917746 REG917673:REG917746 ROC917673:ROC917746 RXY917673:RXY917746 SHU917673:SHU917746 SRQ917673:SRQ917746 TBM917673:TBM917746 TLI917673:TLI917746 TVE917673:TVE917746 UFA917673:UFA917746 UOW917673:UOW917746 UYS917673:UYS917746 VIO917673:VIO917746 VSK917673:VSK917746 WCG917673:WCG917746 WMC917673:WMC917746 WVY917673:WVY917746 Q983209:Q983282 JM983209:JM983282 TI983209:TI983282 ADE983209:ADE983282 ANA983209:ANA983282 AWW983209:AWW983282 BGS983209:BGS983282 BQO983209:BQO983282 CAK983209:CAK983282 CKG983209:CKG983282 CUC983209:CUC983282 DDY983209:DDY983282 DNU983209:DNU983282 DXQ983209:DXQ983282 EHM983209:EHM983282 ERI983209:ERI983282 FBE983209:FBE983282 FLA983209:FLA983282 FUW983209:FUW983282 GES983209:GES983282 GOO983209:GOO983282 GYK983209:GYK983282 HIG983209:HIG983282 HSC983209:HSC983282 IBY983209:IBY983282 ILU983209:ILU983282 IVQ983209:IVQ983282 JFM983209:JFM983282 JPI983209:JPI983282 JZE983209:JZE983282 KJA983209:KJA983282 KSW983209:KSW983282 LCS983209:LCS983282 LMO983209:LMO983282 LWK983209:LWK983282 MGG983209:MGG983282 MQC983209:MQC983282 MZY983209:MZY983282 NJU983209:NJU983282 NTQ983209:NTQ983282 ODM983209:ODM983282 ONI983209:ONI983282 OXE983209:OXE983282 PHA983209:PHA983282 PQW983209:PQW983282 QAS983209:QAS983282 QKO983209:QKO983282 QUK983209:QUK983282 REG983209:REG983282 ROC983209:ROC983282 RXY983209:RXY983282 SHU983209:SHU983282 SRQ983209:SRQ983282 TBM983209:TBM983282 TLI983209:TLI983282 TVE983209:TVE983282 UFA983209:UFA983282 UOW983209:UOW983282 UYS983209:UYS983282 VIO983209:VIO983282 VSK983209:VSK983282 WCG983209:WCG983282 WMC983209:WMC983282 WVY983209:WVY983282 R243:R265 JN243:JN265 TJ243:TJ265 ADF243:ADF265 ANB243:ANB265 AWX243:AWX265 BGT243:BGT265 BQP243:BQP265 CAL243:CAL265 CKH243:CKH265 CUD243:CUD265 DDZ243:DDZ265 DNV243:DNV265 DXR243:DXR265 EHN243:EHN265 ERJ243:ERJ265 FBF243:FBF265 FLB243:FLB265 FUX243:FUX265 GET243:GET265 GOP243:GOP265 GYL243:GYL265 HIH243:HIH265 HSD243:HSD265 IBZ243:IBZ265 ILV243:ILV265 IVR243:IVR265 JFN243:JFN265 JPJ243:JPJ265 JZF243:JZF265 KJB243:KJB265 KSX243:KSX265 LCT243:LCT265 LMP243:LMP265 LWL243:LWL265 MGH243:MGH265 MQD243:MQD265 MZZ243:MZZ265 NJV243:NJV265 NTR243:NTR265 ODN243:ODN265 ONJ243:ONJ265 OXF243:OXF265 PHB243:PHB265 PQX243:PQX265 QAT243:QAT265 QKP243:QKP265 QUL243:QUL265 REH243:REH265 ROD243:ROD265 RXZ243:RXZ265 SHV243:SHV265 SRR243:SRR265 TBN243:TBN265 TLJ243:TLJ265 TVF243:TVF265 UFB243:UFB265 UOX243:UOX265 UYT243:UYT265 VIP243:VIP265 VSL243:VSL265 WCH243:WCH265 WMD243:WMD265 WVZ243:WVZ265 R65779:R65801 JN65779:JN65801 TJ65779:TJ65801 ADF65779:ADF65801 ANB65779:ANB65801 AWX65779:AWX65801 BGT65779:BGT65801 BQP65779:BQP65801 CAL65779:CAL65801 CKH65779:CKH65801 CUD65779:CUD65801 DDZ65779:DDZ65801 DNV65779:DNV65801 DXR65779:DXR65801 EHN65779:EHN65801 ERJ65779:ERJ65801 FBF65779:FBF65801 FLB65779:FLB65801 FUX65779:FUX65801 GET65779:GET65801 GOP65779:GOP65801 GYL65779:GYL65801 HIH65779:HIH65801 HSD65779:HSD65801 IBZ65779:IBZ65801 ILV65779:ILV65801 IVR65779:IVR65801 JFN65779:JFN65801 JPJ65779:JPJ65801 JZF65779:JZF65801 KJB65779:KJB65801 KSX65779:KSX65801 LCT65779:LCT65801 LMP65779:LMP65801 LWL65779:LWL65801 MGH65779:MGH65801 MQD65779:MQD65801 MZZ65779:MZZ65801 NJV65779:NJV65801 NTR65779:NTR65801 ODN65779:ODN65801 ONJ65779:ONJ65801 OXF65779:OXF65801 PHB65779:PHB65801 PQX65779:PQX65801 QAT65779:QAT65801 QKP65779:QKP65801 QUL65779:QUL65801 REH65779:REH65801 ROD65779:ROD65801 RXZ65779:RXZ65801 SHV65779:SHV65801 SRR65779:SRR65801 TBN65779:TBN65801 TLJ65779:TLJ65801 TVF65779:TVF65801 UFB65779:UFB65801 UOX65779:UOX65801 UYT65779:UYT65801 VIP65779:VIP65801 VSL65779:VSL65801 WCH65779:WCH65801 WMD65779:WMD65801 WVZ65779:WVZ65801 R131315:R131337 JN131315:JN131337 TJ131315:TJ131337 ADF131315:ADF131337 ANB131315:ANB131337 AWX131315:AWX131337 BGT131315:BGT131337 BQP131315:BQP131337 CAL131315:CAL131337 CKH131315:CKH131337 CUD131315:CUD131337 DDZ131315:DDZ131337 DNV131315:DNV131337 DXR131315:DXR131337 EHN131315:EHN131337 ERJ131315:ERJ131337 FBF131315:FBF131337 FLB131315:FLB131337 FUX131315:FUX131337 GET131315:GET131337 GOP131315:GOP131337 GYL131315:GYL131337 HIH131315:HIH131337 HSD131315:HSD131337 IBZ131315:IBZ131337 ILV131315:ILV131337 IVR131315:IVR131337 JFN131315:JFN131337 JPJ131315:JPJ131337 JZF131315:JZF131337 KJB131315:KJB131337 KSX131315:KSX131337 LCT131315:LCT131337 LMP131315:LMP131337 LWL131315:LWL131337 MGH131315:MGH131337 MQD131315:MQD131337 MZZ131315:MZZ131337 NJV131315:NJV131337 NTR131315:NTR131337 ODN131315:ODN131337 ONJ131315:ONJ131337 OXF131315:OXF131337 PHB131315:PHB131337 PQX131315:PQX131337 QAT131315:QAT131337 QKP131315:QKP131337 QUL131315:QUL131337 REH131315:REH131337 ROD131315:ROD131337 RXZ131315:RXZ131337 SHV131315:SHV131337 SRR131315:SRR131337 TBN131315:TBN131337 TLJ131315:TLJ131337 TVF131315:TVF131337 UFB131315:UFB131337 UOX131315:UOX131337 UYT131315:UYT131337 VIP131315:VIP131337 VSL131315:VSL131337 WCH131315:WCH131337 WMD131315:WMD131337 WVZ131315:WVZ131337 R196851:R196873 JN196851:JN196873 TJ196851:TJ196873 ADF196851:ADF196873 ANB196851:ANB196873 AWX196851:AWX196873 BGT196851:BGT196873 BQP196851:BQP196873 CAL196851:CAL196873 CKH196851:CKH196873 CUD196851:CUD196873 DDZ196851:DDZ196873 DNV196851:DNV196873 DXR196851:DXR196873 EHN196851:EHN196873 ERJ196851:ERJ196873 FBF196851:FBF196873 FLB196851:FLB196873 FUX196851:FUX196873 GET196851:GET196873 GOP196851:GOP196873 GYL196851:GYL196873 HIH196851:HIH196873 HSD196851:HSD196873 IBZ196851:IBZ196873 ILV196851:ILV196873 IVR196851:IVR196873 JFN196851:JFN196873 JPJ196851:JPJ196873 JZF196851:JZF196873 KJB196851:KJB196873 KSX196851:KSX196873 LCT196851:LCT196873 LMP196851:LMP196873 LWL196851:LWL196873 MGH196851:MGH196873 MQD196851:MQD196873 MZZ196851:MZZ196873 NJV196851:NJV196873 NTR196851:NTR196873 ODN196851:ODN196873 ONJ196851:ONJ196873 OXF196851:OXF196873 PHB196851:PHB196873 PQX196851:PQX196873 QAT196851:QAT196873 QKP196851:QKP196873 QUL196851:QUL196873 REH196851:REH196873 ROD196851:ROD196873 RXZ196851:RXZ196873 SHV196851:SHV196873 SRR196851:SRR196873 TBN196851:TBN196873 TLJ196851:TLJ196873 TVF196851:TVF196873 UFB196851:UFB196873 UOX196851:UOX196873 UYT196851:UYT196873 VIP196851:VIP196873 VSL196851:VSL196873 WCH196851:WCH196873 WMD196851:WMD196873 WVZ196851:WVZ196873 R262387:R262409 JN262387:JN262409 TJ262387:TJ262409 ADF262387:ADF262409 ANB262387:ANB262409 AWX262387:AWX262409 BGT262387:BGT262409 BQP262387:BQP262409 CAL262387:CAL262409 CKH262387:CKH262409 CUD262387:CUD262409 DDZ262387:DDZ262409 DNV262387:DNV262409 DXR262387:DXR262409 EHN262387:EHN262409 ERJ262387:ERJ262409 FBF262387:FBF262409 FLB262387:FLB262409 FUX262387:FUX262409 GET262387:GET262409 GOP262387:GOP262409 GYL262387:GYL262409 HIH262387:HIH262409 HSD262387:HSD262409 IBZ262387:IBZ262409 ILV262387:ILV262409 IVR262387:IVR262409 JFN262387:JFN262409 JPJ262387:JPJ262409 JZF262387:JZF262409 KJB262387:KJB262409 KSX262387:KSX262409 LCT262387:LCT262409 LMP262387:LMP262409 LWL262387:LWL262409 MGH262387:MGH262409 MQD262387:MQD262409 MZZ262387:MZZ262409 NJV262387:NJV262409 NTR262387:NTR262409 ODN262387:ODN262409 ONJ262387:ONJ262409 OXF262387:OXF262409 PHB262387:PHB262409 PQX262387:PQX262409 QAT262387:QAT262409 QKP262387:QKP262409 QUL262387:QUL262409 REH262387:REH262409 ROD262387:ROD262409 RXZ262387:RXZ262409 SHV262387:SHV262409 SRR262387:SRR262409 TBN262387:TBN262409 TLJ262387:TLJ262409 TVF262387:TVF262409 UFB262387:UFB262409 UOX262387:UOX262409 UYT262387:UYT262409 VIP262387:VIP262409 VSL262387:VSL262409 WCH262387:WCH262409 WMD262387:WMD262409 WVZ262387:WVZ262409 R327923:R327945 JN327923:JN327945 TJ327923:TJ327945 ADF327923:ADF327945 ANB327923:ANB327945 AWX327923:AWX327945 BGT327923:BGT327945 BQP327923:BQP327945 CAL327923:CAL327945 CKH327923:CKH327945 CUD327923:CUD327945 DDZ327923:DDZ327945 DNV327923:DNV327945 DXR327923:DXR327945 EHN327923:EHN327945 ERJ327923:ERJ327945 FBF327923:FBF327945 FLB327923:FLB327945 FUX327923:FUX327945 GET327923:GET327945 GOP327923:GOP327945 GYL327923:GYL327945 HIH327923:HIH327945 HSD327923:HSD327945 IBZ327923:IBZ327945 ILV327923:ILV327945 IVR327923:IVR327945 JFN327923:JFN327945 JPJ327923:JPJ327945 JZF327923:JZF327945 KJB327923:KJB327945 KSX327923:KSX327945 LCT327923:LCT327945 LMP327923:LMP327945 LWL327923:LWL327945 MGH327923:MGH327945 MQD327923:MQD327945 MZZ327923:MZZ327945 NJV327923:NJV327945 NTR327923:NTR327945 ODN327923:ODN327945 ONJ327923:ONJ327945 OXF327923:OXF327945 PHB327923:PHB327945 PQX327923:PQX327945 QAT327923:QAT327945 QKP327923:QKP327945 QUL327923:QUL327945 REH327923:REH327945 ROD327923:ROD327945 RXZ327923:RXZ327945 SHV327923:SHV327945 SRR327923:SRR327945 TBN327923:TBN327945 TLJ327923:TLJ327945 TVF327923:TVF327945 UFB327923:UFB327945 UOX327923:UOX327945 UYT327923:UYT327945 VIP327923:VIP327945 VSL327923:VSL327945 WCH327923:WCH327945 WMD327923:WMD327945 WVZ327923:WVZ327945 R393459:R393481 JN393459:JN393481 TJ393459:TJ393481 ADF393459:ADF393481 ANB393459:ANB393481 AWX393459:AWX393481 BGT393459:BGT393481 BQP393459:BQP393481 CAL393459:CAL393481 CKH393459:CKH393481 CUD393459:CUD393481 DDZ393459:DDZ393481 DNV393459:DNV393481 DXR393459:DXR393481 EHN393459:EHN393481 ERJ393459:ERJ393481 FBF393459:FBF393481 FLB393459:FLB393481 FUX393459:FUX393481 GET393459:GET393481 GOP393459:GOP393481 GYL393459:GYL393481 HIH393459:HIH393481 HSD393459:HSD393481 IBZ393459:IBZ393481 ILV393459:ILV393481 IVR393459:IVR393481 JFN393459:JFN393481 JPJ393459:JPJ393481 JZF393459:JZF393481 KJB393459:KJB393481 KSX393459:KSX393481 LCT393459:LCT393481 LMP393459:LMP393481 LWL393459:LWL393481 MGH393459:MGH393481 MQD393459:MQD393481 MZZ393459:MZZ393481 NJV393459:NJV393481 NTR393459:NTR393481 ODN393459:ODN393481 ONJ393459:ONJ393481 OXF393459:OXF393481 PHB393459:PHB393481 PQX393459:PQX393481 QAT393459:QAT393481 QKP393459:QKP393481 QUL393459:QUL393481 REH393459:REH393481 ROD393459:ROD393481 RXZ393459:RXZ393481 SHV393459:SHV393481 SRR393459:SRR393481 TBN393459:TBN393481 TLJ393459:TLJ393481 TVF393459:TVF393481 UFB393459:UFB393481 UOX393459:UOX393481 UYT393459:UYT393481 VIP393459:VIP393481 VSL393459:VSL393481 WCH393459:WCH393481 WMD393459:WMD393481 WVZ393459:WVZ393481 R458995:R459017 JN458995:JN459017 TJ458995:TJ459017 ADF458995:ADF459017 ANB458995:ANB459017 AWX458995:AWX459017 BGT458995:BGT459017 BQP458995:BQP459017 CAL458995:CAL459017 CKH458995:CKH459017 CUD458995:CUD459017 DDZ458995:DDZ459017 DNV458995:DNV459017 DXR458995:DXR459017 EHN458995:EHN459017 ERJ458995:ERJ459017 FBF458995:FBF459017 FLB458995:FLB459017 FUX458995:FUX459017 GET458995:GET459017 GOP458995:GOP459017 GYL458995:GYL459017 HIH458995:HIH459017 HSD458995:HSD459017 IBZ458995:IBZ459017 ILV458995:ILV459017 IVR458995:IVR459017 JFN458995:JFN459017 JPJ458995:JPJ459017 JZF458995:JZF459017 KJB458995:KJB459017 KSX458995:KSX459017 LCT458995:LCT459017 LMP458995:LMP459017 LWL458995:LWL459017 MGH458995:MGH459017 MQD458995:MQD459017 MZZ458995:MZZ459017 NJV458995:NJV459017 NTR458995:NTR459017 ODN458995:ODN459017 ONJ458995:ONJ459017 OXF458995:OXF459017 PHB458995:PHB459017 PQX458995:PQX459017 QAT458995:QAT459017 QKP458995:QKP459017 QUL458995:QUL459017 REH458995:REH459017 ROD458995:ROD459017 RXZ458995:RXZ459017 SHV458995:SHV459017 SRR458995:SRR459017 TBN458995:TBN459017 TLJ458995:TLJ459017 TVF458995:TVF459017 UFB458995:UFB459017 UOX458995:UOX459017 UYT458995:UYT459017 VIP458995:VIP459017 VSL458995:VSL459017 WCH458995:WCH459017 WMD458995:WMD459017 WVZ458995:WVZ459017 R524531:R524553 JN524531:JN524553 TJ524531:TJ524553 ADF524531:ADF524553 ANB524531:ANB524553 AWX524531:AWX524553 BGT524531:BGT524553 BQP524531:BQP524553 CAL524531:CAL524553 CKH524531:CKH524553 CUD524531:CUD524553 DDZ524531:DDZ524553 DNV524531:DNV524553 DXR524531:DXR524553 EHN524531:EHN524553 ERJ524531:ERJ524553 FBF524531:FBF524553 FLB524531:FLB524553 FUX524531:FUX524553 GET524531:GET524553 GOP524531:GOP524553 GYL524531:GYL524553 HIH524531:HIH524553 HSD524531:HSD524553 IBZ524531:IBZ524553 ILV524531:ILV524553 IVR524531:IVR524553 JFN524531:JFN524553 JPJ524531:JPJ524553 JZF524531:JZF524553 KJB524531:KJB524553 KSX524531:KSX524553 LCT524531:LCT524553 LMP524531:LMP524553 LWL524531:LWL524553 MGH524531:MGH524553 MQD524531:MQD524553 MZZ524531:MZZ524553 NJV524531:NJV524553 NTR524531:NTR524553 ODN524531:ODN524553 ONJ524531:ONJ524553 OXF524531:OXF524553 PHB524531:PHB524553 PQX524531:PQX524553 QAT524531:QAT524553 QKP524531:QKP524553 QUL524531:QUL524553 REH524531:REH524553 ROD524531:ROD524553 RXZ524531:RXZ524553 SHV524531:SHV524553 SRR524531:SRR524553 TBN524531:TBN524553 TLJ524531:TLJ524553 TVF524531:TVF524553 UFB524531:UFB524553 UOX524531:UOX524553 UYT524531:UYT524553 VIP524531:VIP524553 VSL524531:VSL524553 WCH524531:WCH524553 WMD524531:WMD524553 WVZ524531:WVZ524553 R590067:R590089 JN590067:JN590089 TJ590067:TJ590089 ADF590067:ADF590089 ANB590067:ANB590089 AWX590067:AWX590089 BGT590067:BGT590089 BQP590067:BQP590089 CAL590067:CAL590089 CKH590067:CKH590089 CUD590067:CUD590089 DDZ590067:DDZ590089 DNV590067:DNV590089 DXR590067:DXR590089 EHN590067:EHN590089 ERJ590067:ERJ590089 FBF590067:FBF590089 FLB590067:FLB590089 FUX590067:FUX590089 GET590067:GET590089 GOP590067:GOP590089 GYL590067:GYL590089 HIH590067:HIH590089 HSD590067:HSD590089 IBZ590067:IBZ590089 ILV590067:ILV590089 IVR590067:IVR590089 JFN590067:JFN590089 JPJ590067:JPJ590089 JZF590067:JZF590089 KJB590067:KJB590089 KSX590067:KSX590089 LCT590067:LCT590089 LMP590067:LMP590089 LWL590067:LWL590089 MGH590067:MGH590089 MQD590067:MQD590089 MZZ590067:MZZ590089 NJV590067:NJV590089 NTR590067:NTR590089 ODN590067:ODN590089 ONJ590067:ONJ590089 OXF590067:OXF590089 PHB590067:PHB590089 PQX590067:PQX590089 QAT590067:QAT590089 QKP590067:QKP590089 QUL590067:QUL590089 REH590067:REH590089 ROD590067:ROD590089 RXZ590067:RXZ590089 SHV590067:SHV590089 SRR590067:SRR590089 TBN590067:TBN590089 TLJ590067:TLJ590089 TVF590067:TVF590089 UFB590067:UFB590089 UOX590067:UOX590089 UYT590067:UYT590089 VIP590067:VIP590089 VSL590067:VSL590089 WCH590067:WCH590089 WMD590067:WMD590089 WVZ590067:WVZ590089 R655603:R655625 JN655603:JN655625 TJ655603:TJ655625 ADF655603:ADF655625 ANB655603:ANB655625 AWX655603:AWX655625 BGT655603:BGT655625 BQP655603:BQP655625 CAL655603:CAL655625 CKH655603:CKH655625 CUD655603:CUD655625 DDZ655603:DDZ655625 DNV655603:DNV655625 DXR655603:DXR655625 EHN655603:EHN655625 ERJ655603:ERJ655625 FBF655603:FBF655625 FLB655603:FLB655625 FUX655603:FUX655625 GET655603:GET655625 GOP655603:GOP655625 GYL655603:GYL655625 HIH655603:HIH655625 HSD655603:HSD655625 IBZ655603:IBZ655625 ILV655603:ILV655625 IVR655603:IVR655625 JFN655603:JFN655625 JPJ655603:JPJ655625 JZF655603:JZF655625 KJB655603:KJB655625 KSX655603:KSX655625 LCT655603:LCT655625 LMP655603:LMP655625 LWL655603:LWL655625 MGH655603:MGH655625 MQD655603:MQD655625 MZZ655603:MZZ655625 NJV655603:NJV655625 NTR655603:NTR655625 ODN655603:ODN655625 ONJ655603:ONJ655625 OXF655603:OXF655625 PHB655603:PHB655625 PQX655603:PQX655625 QAT655603:QAT655625 QKP655603:QKP655625 QUL655603:QUL655625 REH655603:REH655625 ROD655603:ROD655625 RXZ655603:RXZ655625 SHV655603:SHV655625 SRR655603:SRR655625 TBN655603:TBN655625 TLJ655603:TLJ655625 TVF655603:TVF655625 UFB655603:UFB655625 UOX655603:UOX655625 UYT655603:UYT655625 VIP655603:VIP655625 VSL655603:VSL655625 WCH655603:WCH655625 WMD655603:WMD655625 WVZ655603:WVZ655625 R721139:R721161 JN721139:JN721161 TJ721139:TJ721161 ADF721139:ADF721161 ANB721139:ANB721161 AWX721139:AWX721161 BGT721139:BGT721161 BQP721139:BQP721161 CAL721139:CAL721161 CKH721139:CKH721161 CUD721139:CUD721161 DDZ721139:DDZ721161 DNV721139:DNV721161 DXR721139:DXR721161 EHN721139:EHN721161 ERJ721139:ERJ721161 FBF721139:FBF721161 FLB721139:FLB721161 FUX721139:FUX721161 GET721139:GET721161 GOP721139:GOP721161 GYL721139:GYL721161 HIH721139:HIH721161 HSD721139:HSD721161 IBZ721139:IBZ721161 ILV721139:ILV721161 IVR721139:IVR721161 JFN721139:JFN721161 JPJ721139:JPJ721161 JZF721139:JZF721161 KJB721139:KJB721161 KSX721139:KSX721161 LCT721139:LCT721161 LMP721139:LMP721161 LWL721139:LWL721161 MGH721139:MGH721161 MQD721139:MQD721161 MZZ721139:MZZ721161 NJV721139:NJV721161 NTR721139:NTR721161 ODN721139:ODN721161 ONJ721139:ONJ721161 OXF721139:OXF721161 PHB721139:PHB721161 PQX721139:PQX721161 QAT721139:QAT721161 QKP721139:QKP721161 QUL721139:QUL721161 REH721139:REH721161 ROD721139:ROD721161 RXZ721139:RXZ721161 SHV721139:SHV721161 SRR721139:SRR721161 TBN721139:TBN721161 TLJ721139:TLJ721161 TVF721139:TVF721161 UFB721139:UFB721161 UOX721139:UOX721161 UYT721139:UYT721161 VIP721139:VIP721161 VSL721139:VSL721161 WCH721139:WCH721161 WMD721139:WMD721161 WVZ721139:WVZ721161 R786675:R786697 JN786675:JN786697 TJ786675:TJ786697 ADF786675:ADF786697 ANB786675:ANB786697 AWX786675:AWX786697 BGT786675:BGT786697 BQP786675:BQP786697 CAL786675:CAL786697 CKH786675:CKH786697 CUD786675:CUD786697 DDZ786675:DDZ786697 DNV786675:DNV786697 DXR786675:DXR786697 EHN786675:EHN786697 ERJ786675:ERJ786697 FBF786675:FBF786697 FLB786675:FLB786697 FUX786675:FUX786697 GET786675:GET786697 GOP786675:GOP786697 GYL786675:GYL786697 HIH786675:HIH786697 HSD786675:HSD786697 IBZ786675:IBZ786697 ILV786675:ILV786697 IVR786675:IVR786697 JFN786675:JFN786697 JPJ786675:JPJ786697 JZF786675:JZF786697 KJB786675:KJB786697 KSX786675:KSX786697 LCT786675:LCT786697 LMP786675:LMP786697 LWL786675:LWL786697 MGH786675:MGH786697 MQD786675:MQD786697 MZZ786675:MZZ786697 NJV786675:NJV786697 NTR786675:NTR786697 ODN786675:ODN786697 ONJ786675:ONJ786697 OXF786675:OXF786697 PHB786675:PHB786697 PQX786675:PQX786697 QAT786675:QAT786697 QKP786675:QKP786697 QUL786675:QUL786697 REH786675:REH786697 ROD786675:ROD786697 RXZ786675:RXZ786697 SHV786675:SHV786697 SRR786675:SRR786697 TBN786675:TBN786697 TLJ786675:TLJ786697 TVF786675:TVF786697 UFB786675:UFB786697 UOX786675:UOX786697 UYT786675:UYT786697 VIP786675:VIP786697 VSL786675:VSL786697 WCH786675:WCH786697 WMD786675:WMD786697 WVZ786675:WVZ786697 R852211:R852233 JN852211:JN852233 TJ852211:TJ852233 ADF852211:ADF852233 ANB852211:ANB852233 AWX852211:AWX852233 BGT852211:BGT852233 BQP852211:BQP852233 CAL852211:CAL852233 CKH852211:CKH852233 CUD852211:CUD852233 DDZ852211:DDZ852233 DNV852211:DNV852233 DXR852211:DXR852233 EHN852211:EHN852233 ERJ852211:ERJ852233 FBF852211:FBF852233 FLB852211:FLB852233 FUX852211:FUX852233 GET852211:GET852233 GOP852211:GOP852233 GYL852211:GYL852233 HIH852211:HIH852233 HSD852211:HSD852233 IBZ852211:IBZ852233 ILV852211:ILV852233 IVR852211:IVR852233 JFN852211:JFN852233 JPJ852211:JPJ852233 JZF852211:JZF852233 KJB852211:KJB852233 KSX852211:KSX852233 LCT852211:LCT852233 LMP852211:LMP852233 LWL852211:LWL852233 MGH852211:MGH852233 MQD852211:MQD852233 MZZ852211:MZZ852233 NJV852211:NJV852233 NTR852211:NTR852233 ODN852211:ODN852233 ONJ852211:ONJ852233 OXF852211:OXF852233 PHB852211:PHB852233 PQX852211:PQX852233 QAT852211:QAT852233 QKP852211:QKP852233 QUL852211:QUL852233 REH852211:REH852233 ROD852211:ROD852233 RXZ852211:RXZ852233 SHV852211:SHV852233 SRR852211:SRR852233 TBN852211:TBN852233 TLJ852211:TLJ852233 TVF852211:TVF852233 UFB852211:UFB852233 UOX852211:UOX852233 UYT852211:UYT852233 VIP852211:VIP852233 VSL852211:VSL852233 WCH852211:WCH852233 WMD852211:WMD852233 WVZ852211:WVZ852233 R917747:R917769 JN917747:JN917769 TJ917747:TJ917769 ADF917747:ADF917769 ANB917747:ANB917769 AWX917747:AWX917769 BGT917747:BGT917769 BQP917747:BQP917769 CAL917747:CAL917769 CKH917747:CKH917769 CUD917747:CUD917769 DDZ917747:DDZ917769 DNV917747:DNV917769 DXR917747:DXR917769 EHN917747:EHN917769 ERJ917747:ERJ917769 FBF917747:FBF917769 FLB917747:FLB917769 FUX917747:FUX917769 GET917747:GET917769 GOP917747:GOP917769 GYL917747:GYL917769 HIH917747:HIH917769 HSD917747:HSD917769 IBZ917747:IBZ917769 ILV917747:ILV917769 IVR917747:IVR917769 JFN917747:JFN917769 JPJ917747:JPJ917769 JZF917747:JZF917769 KJB917747:KJB917769 KSX917747:KSX917769 LCT917747:LCT917769 LMP917747:LMP917769 LWL917747:LWL917769 MGH917747:MGH917769 MQD917747:MQD917769 MZZ917747:MZZ917769 NJV917747:NJV917769 NTR917747:NTR917769 ODN917747:ODN917769 ONJ917747:ONJ917769 OXF917747:OXF917769 PHB917747:PHB917769 PQX917747:PQX917769 QAT917747:QAT917769 QKP917747:QKP917769 QUL917747:QUL917769 REH917747:REH917769 ROD917747:ROD917769 RXZ917747:RXZ917769 SHV917747:SHV917769 SRR917747:SRR917769 TBN917747:TBN917769 TLJ917747:TLJ917769 TVF917747:TVF917769 UFB917747:UFB917769 UOX917747:UOX917769 UYT917747:UYT917769 VIP917747:VIP917769 VSL917747:VSL917769 WCH917747:WCH917769 WMD917747:WMD917769 WVZ917747:WVZ917769 R983283:R983305 JN983283:JN983305 TJ983283:TJ983305 ADF983283:ADF983305 ANB983283:ANB983305 AWX983283:AWX983305 BGT983283:BGT983305 BQP983283:BQP983305 CAL983283:CAL983305 CKH983283:CKH983305 CUD983283:CUD983305 DDZ983283:DDZ983305 DNV983283:DNV983305 DXR983283:DXR983305 EHN983283:EHN983305 ERJ983283:ERJ983305 FBF983283:FBF983305 FLB983283:FLB983305 FUX983283:FUX983305 GET983283:GET983305 GOP983283:GOP983305 GYL983283:GYL983305 HIH983283:HIH983305 HSD983283:HSD983305 IBZ983283:IBZ983305 ILV983283:ILV983305 IVR983283:IVR983305 JFN983283:JFN983305 JPJ983283:JPJ983305 JZF983283:JZF983305 KJB983283:KJB983305 KSX983283:KSX983305 LCT983283:LCT983305 LMP983283:LMP983305 LWL983283:LWL983305 MGH983283:MGH983305 MQD983283:MQD983305 MZZ983283:MZZ983305 NJV983283:NJV983305 NTR983283:NTR983305 ODN983283:ODN983305 ONJ983283:ONJ983305 OXF983283:OXF983305 PHB983283:PHB983305 PQX983283:PQX983305 QAT983283:QAT983305 QKP983283:QKP983305 QUL983283:QUL983305 REH983283:REH983305 ROD983283:ROD983305 RXZ983283:RXZ983305 SHV983283:SHV983305 SRR983283:SRR983305 TBN983283:TBN983305 TLJ983283:TLJ983305 TVF983283:TVF983305 UFB983283:UFB983305 UOX983283:UOX983305 UYT983283:UYT983305 VIP983283:VIP983305 VSL983283:VSL983305 WCH983283:WCH983305 WMD983283:WMD983305 WVZ983283:WVZ983305 Q249:Q266 JM249:JM266 TI249:TI266 ADE249:ADE266 ANA249:ANA266 AWW249:AWW266 BGS249:BGS266 BQO249:BQO266 CAK249:CAK266 CKG249:CKG266 CUC249:CUC266 DDY249:DDY266 DNU249:DNU266 DXQ249:DXQ266 EHM249:EHM266 ERI249:ERI266 FBE249:FBE266 FLA249:FLA266 FUW249:FUW266 GES249:GES266 GOO249:GOO266 GYK249:GYK266 HIG249:HIG266 HSC249:HSC266 IBY249:IBY266 ILU249:ILU266 IVQ249:IVQ266 JFM249:JFM266 JPI249:JPI266 JZE249:JZE266 KJA249:KJA266 KSW249:KSW266 LCS249:LCS266 LMO249:LMO266 LWK249:LWK266 MGG249:MGG266 MQC249:MQC266 MZY249:MZY266 NJU249:NJU266 NTQ249:NTQ266 ODM249:ODM266 ONI249:ONI266 OXE249:OXE266 PHA249:PHA266 PQW249:PQW266 QAS249:QAS266 QKO249:QKO266 QUK249:QUK266 REG249:REG266 ROC249:ROC266 RXY249:RXY266 SHU249:SHU266 SRQ249:SRQ266 TBM249:TBM266 TLI249:TLI266 TVE249:TVE266 UFA249:UFA266 UOW249:UOW266 UYS249:UYS266 VIO249:VIO266 VSK249:VSK266 WCG249:WCG266 WMC249:WMC266 WVY249:WVY266 Q65785:Q65802 JM65785:JM65802 TI65785:TI65802 ADE65785:ADE65802 ANA65785:ANA65802 AWW65785:AWW65802 BGS65785:BGS65802 BQO65785:BQO65802 CAK65785:CAK65802 CKG65785:CKG65802 CUC65785:CUC65802 DDY65785:DDY65802 DNU65785:DNU65802 DXQ65785:DXQ65802 EHM65785:EHM65802 ERI65785:ERI65802 FBE65785:FBE65802 FLA65785:FLA65802 FUW65785:FUW65802 GES65785:GES65802 GOO65785:GOO65802 GYK65785:GYK65802 HIG65785:HIG65802 HSC65785:HSC65802 IBY65785:IBY65802 ILU65785:ILU65802 IVQ65785:IVQ65802 JFM65785:JFM65802 JPI65785:JPI65802 JZE65785:JZE65802 KJA65785:KJA65802 KSW65785:KSW65802 LCS65785:LCS65802 LMO65785:LMO65802 LWK65785:LWK65802 MGG65785:MGG65802 MQC65785:MQC65802 MZY65785:MZY65802 NJU65785:NJU65802 NTQ65785:NTQ65802 ODM65785:ODM65802 ONI65785:ONI65802 OXE65785:OXE65802 PHA65785:PHA65802 PQW65785:PQW65802 QAS65785:QAS65802 QKO65785:QKO65802 QUK65785:QUK65802 REG65785:REG65802 ROC65785:ROC65802 RXY65785:RXY65802 SHU65785:SHU65802 SRQ65785:SRQ65802 TBM65785:TBM65802 TLI65785:TLI65802 TVE65785:TVE65802 UFA65785:UFA65802 UOW65785:UOW65802 UYS65785:UYS65802 VIO65785:VIO65802 VSK65785:VSK65802 WCG65785:WCG65802 WMC65785:WMC65802 WVY65785:WVY65802 Q131321:Q131338 JM131321:JM131338 TI131321:TI131338 ADE131321:ADE131338 ANA131321:ANA131338 AWW131321:AWW131338 BGS131321:BGS131338 BQO131321:BQO131338 CAK131321:CAK131338 CKG131321:CKG131338 CUC131321:CUC131338 DDY131321:DDY131338 DNU131321:DNU131338 DXQ131321:DXQ131338 EHM131321:EHM131338 ERI131321:ERI131338 FBE131321:FBE131338 FLA131321:FLA131338 FUW131321:FUW131338 GES131321:GES131338 GOO131321:GOO131338 GYK131321:GYK131338 HIG131321:HIG131338 HSC131321:HSC131338 IBY131321:IBY131338 ILU131321:ILU131338 IVQ131321:IVQ131338 JFM131321:JFM131338 JPI131321:JPI131338 JZE131321:JZE131338 KJA131321:KJA131338 KSW131321:KSW131338 LCS131321:LCS131338 LMO131321:LMO131338 LWK131321:LWK131338 MGG131321:MGG131338 MQC131321:MQC131338 MZY131321:MZY131338 NJU131321:NJU131338 NTQ131321:NTQ131338 ODM131321:ODM131338 ONI131321:ONI131338 OXE131321:OXE131338 PHA131321:PHA131338 PQW131321:PQW131338 QAS131321:QAS131338 QKO131321:QKO131338 QUK131321:QUK131338 REG131321:REG131338 ROC131321:ROC131338 RXY131321:RXY131338 SHU131321:SHU131338 SRQ131321:SRQ131338 TBM131321:TBM131338 TLI131321:TLI131338 TVE131321:TVE131338 UFA131321:UFA131338 UOW131321:UOW131338 UYS131321:UYS131338 VIO131321:VIO131338 VSK131321:VSK131338 WCG131321:WCG131338 WMC131321:WMC131338 WVY131321:WVY131338 Q196857:Q196874 JM196857:JM196874 TI196857:TI196874 ADE196857:ADE196874 ANA196857:ANA196874 AWW196857:AWW196874 BGS196857:BGS196874 BQO196857:BQO196874 CAK196857:CAK196874 CKG196857:CKG196874 CUC196857:CUC196874 DDY196857:DDY196874 DNU196857:DNU196874 DXQ196857:DXQ196874 EHM196857:EHM196874 ERI196857:ERI196874 FBE196857:FBE196874 FLA196857:FLA196874 FUW196857:FUW196874 GES196857:GES196874 GOO196857:GOO196874 GYK196857:GYK196874 HIG196857:HIG196874 HSC196857:HSC196874 IBY196857:IBY196874 ILU196857:ILU196874 IVQ196857:IVQ196874 JFM196857:JFM196874 JPI196857:JPI196874 JZE196857:JZE196874 KJA196857:KJA196874 KSW196857:KSW196874 LCS196857:LCS196874 LMO196857:LMO196874 LWK196857:LWK196874 MGG196857:MGG196874 MQC196857:MQC196874 MZY196857:MZY196874 NJU196857:NJU196874 NTQ196857:NTQ196874 ODM196857:ODM196874 ONI196857:ONI196874 OXE196857:OXE196874 PHA196857:PHA196874 PQW196857:PQW196874 QAS196857:QAS196874 QKO196857:QKO196874 QUK196857:QUK196874 REG196857:REG196874 ROC196857:ROC196874 RXY196857:RXY196874 SHU196857:SHU196874 SRQ196857:SRQ196874 TBM196857:TBM196874 TLI196857:TLI196874 TVE196857:TVE196874 UFA196857:UFA196874 UOW196857:UOW196874 UYS196857:UYS196874 VIO196857:VIO196874 VSK196857:VSK196874 WCG196857:WCG196874 WMC196857:WMC196874 WVY196857:WVY196874 Q262393:Q262410 JM262393:JM262410 TI262393:TI262410 ADE262393:ADE262410 ANA262393:ANA262410 AWW262393:AWW262410 BGS262393:BGS262410 BQO262393:BQO262410 CAK262393:CAK262410 CKG262393:CKG262410 CUC262393:CUC262410 DDY262393:DDY262410 DNU262393:DNU262410 DXQ262393:DXQ262410 EHM262393:EHM262410 ERI262393:ERI262410 FBE262393:FBE262410 FLA262393:FLA262410 FUW262393:FUW262410 GES262393:GES262410 GOO262393:GOO262410 GYK262393:GYK262410 HIG262393:HIG262410 HSC262393:HSC262410 IBY262393:IBY262410 ILU262393:ILU262410 IVQ262393:IVQ262410 JFM262393:JFM262410 JPI262393:JPI262410 JZE262393:JZE262410 KJA262393:KJA262410 KSW262393:KSW262410 LCS262393:LCS262410 LMO262393:LMO262410 LWK262393:LWK262410 MGG262393:MGG262410 MQC262393:MQC262410 MZY262393:MZY262410 NJU262393:NJU262410 NTQ262393:NTQ262410 ODM262393:ODM262410 ONI262393:ONI262410 OXE262393:OXE262410 PHA262393:PHA262410 PQW262393:PQW262410 QAS262393:QAS262410 QKO262393:QKO262410 QUK262393:QUK262410 REG262393:REG262410 ROC262393:ROC262410 RXY262393:RXY262410 SHU262393:SHU262410 SRQ262393:SRQ262410 TBM262393:TBM262410 TLI262393:TLI262410 TVE262393:TVE262410 UFA262393:UFA262410 UOW262393:UOW262410 UYS262393:UYS262410 VIO262393:VIO262410 VSK262393:VSK262410 WCG262393:WCG262410 WMC262393:WMC262410 WVY262393:WVY262410 Q327929:Q327946 JM327929:JM327946 TI327929:TI327946 ADE327929:ADE327946 ANA327929:ANA327946 AWW327929:AWW327946 BGS327929:BGS327946 BQO327929:BQO327946 CAK327929:CAK327946 CKG327929:CKG327946 CUC327929:CUC327946 DDY327929:DDY327946 DNU327929:DNU327946 DXQ327929:DXQ327946 EHM327929:EHM327946 ERI327929:ERI327946 FBE327929:FBE327946 FLA327929:FLA327946 FUW327929:FUW327946 GES327929:GES327946 GOO327929:GOO327946 GYK327929:GYK327946 HIG327929:HIG327946 HSC327929:HSC327946 IBY327929:IBY327946 ILU327929:ILU327946 IVQ327929:IVQ327946 JFM327929:JFM327946 JPI327929:JPI327946 JZE327929:JZE327946 KJA327929:KJA327946 KSW327929:KSW327946 LCS327929:LCS327946 LMO327929:LMO327946 LWK327929:LWK327946 MGG327929:MGG327946 MQC327929:MQC327946 MZY327929:MZY327946 NJU327929:NJU327946 NTQ327929:NTQ327946 ODM327929:ODM327946 ONI327929:ONI327946 OXE327929:OXE327946 PHA327929:PHA327946 PQW327929:PQW327946 QAS327929:QAS327946 QKO327929:QKO327946 QUK327929:QUK327946 REG327929:REG327946 ROC327929:ROC327946 RXY327929:RXY327946 SHU327929:SHU327946 SRQ327929:SRQ327946 TBM327929:TBM327946 TLI327929:TLI327946 TVE327929:TVE327946 UFA327929:UFA327946 UOW327929:UOW327946 UYS327929:UYS327946 VIO327929:VIO327946 VSK327929:VSK327946 WCG327929:WCG327946 WMC327929:WMC327946 WVY327929:WVY327946 Q393465:Q393482 JM393465:JM393482 TI393465:TI393482 ADE393465:ADE393482 ANA393465:ANA393482 AWW393465:AWW393482 BGS393465:BGS393482 BQO393465:BQO393482 CAK393465:CAK393482 CKG393465:CKG393482 CUC393465:CUC393482 DDY393465:DDY393482 DNU393465:DNU393482 DXQ393465:DXQ393482 EHM393465:EHM393482 ERI393465:ERI393482 FBE393465:FBE393482 FLA393465:FLA393482 FUW393465:FUW393482 GES393465:GES393482 GOO393465:GOO393482 GYK393465:GYK393482 HIG393465:HIG393482 HSC393465:HSC393482 IBY393465:IBY393482 ILU393465:ILU393482 IVQ393465:IVQ393482 JFM393465:JFM393482 JPI393465:JPI393482 JZE393465:JZE393482 KJA393465:KJA393482 KSW393465:KSW393482 LCS393465:LCS393482 LMO393465:LMO393482 LWK393465:LWK393482 MGG393465:MGG393482 MQC393465:MQC393482 MZY393465:MZY393482 NJU393465:NJU393482 NTQ393465:NTQ393482 ODM393465:ODM393482 ONI393465:ONI393482 OXE393465:OXE393482 PHA393465:PHA393482 PQW393465:PQW393482 QAS393465:QAS393482 QKO393465:QKO393482 QUK393465:QUK393482 REG393465:REG393482 ROC393465:ROC393482 RXY393465:RXY393482 SHU393465:SHU393482 SRQ393465:SRQ393482 TBM393465:TBM393482 TLI393465:TLI393482 TVE393465:TVE393482 UFA393465:UFA393482 UOW393465:UOW393482 UYS393465:UYS393482 VIO393465:VIO393482 VSK393465:VSK393482 WCG393465:WCG393482 WMC393465:WMC393482 WVY393465:WVY393482 Q459001:Q459018 JM459001:JM459018 TI459001:TI459018 ADE459001:ADE459018 ANA459001:ANA459018 AWW459001:AWW459018 BGS459001:BGS459018 BQO459001:BQO459018 CAK459001:CAK459018 CKG459001:CKG459018 CUC459001:CUC459018 DDY459001:DDY459018 DNU459001:DNU459018 DXQ459001:DXQ459018 EHM459001:EHM459018 ERI459001:ERI459018 FBE459001:FBE459018 FLA459001:FLA459018 FUW459001:FUW459018 GES459001:GES459018 GOO459001:GOO459018 GYK459001:GYK459018 HIG459001:HIG459018 HSC459001:HSC459018 IBY459001:IBY459018 ILU459001:ILU459018 IVQ459001:IVQ459018 JFM459001:JFM459018 JPI459001:JPI459018 JZE459001:JZE459018 KJA459001:KJA459018 KSW459001:KSW459018 LCS459001:LCS459018 LMO459001:LMO459018 LWK459001:LWK459018 MGG459001:MGG459018 MQC459001:MQC459018 MZY459001:MZY459018 NJU459001:NJU459018 NTQ459001:NTQ459018 ODM459001:ODM459018 ONI459001:ONI459018 OXE459001:OXE459018 PHA459001:PHA459018 PQW459001:PQW459018 QAS459001:QAS459018 QKO459001:QKO459018 QUK459001:QUK459018 REG459001:REG459018 ROC459001:ROC459018 RXY459001:RXY459018 SHU459001:SHU459018 SRQ459001:SRQ459018 TBM459001:TBM459018 TLI459001:TLI459018 TVE459001:TVE459018 UFA459001:UFA459018 UOW459001:UOW459018 UYS459001:UYS459018 VIO459001:VIO459018 VSK459001:VSK459018 WCG459001:WCG459018 WMC459001:WMC459018 WVY459001:WVY459018 Q524537:Q524554 JM524537:JM524554 TI524537:TI524554 ADE524537:ADE524554 ANA524537:ANA524554 AWW524537:AWW524554 BGS524537:BGS524554 BQO524537:BQO524554 CAK524537:CAK524554 CKG524537:CKG524554 CUC524537:CUC524554 DDY524537:DDY524554 DNU524537:DNU524554 DXQ524537:DXQ524554 EHM524537:EHM524554 ERI524537:ERI524554 FBE524537:FBE524554 FLA524537:FLA524554 FUW524537:FUW524554 GES524537:GES524554 GOO524537:GOO524554 GYK524537:GYK524554 HIG524537:HIG524554 HSC524537:HSC524554 IBY524537:IBY524554 ILU524537:ILU524554 IVQ524537:IVQ524554 JFM524537:JFM524554 JPI524537:JPI524554 JZE524537:JZE524554 KJA524537:KJA524554 KSW524537:KSW524554 LCS524537:LCS524554 LMO524537:LMO524554 LWK524537:LWK524554 MGG524537:MGG524554 MQC524537:MQC524554 MZY524537:MZY524554 NJU524537:NJU524554 NTQ524537:NTQ524554 ODM524537:ODM524554 ONI524537:ONI524554 OXE524537:OXE524554 PHA524537:PHA524554 PQW524537:PQW524554 QAS524537:QAS524554 QKO524537:QKO524554 QUK524537:QUK524554 REG524537:REG524554 ROC524537:ROC524554 RXY524537:RXY524554 SHU524537:SHU524554 SRQ524537:SRQ524554 TBM524537:TBM524554 TLI524537:TLI524554 TVE524537:TVE524554 UFA524537:UFA524554 UOW524537:UOW524554 UYS524537:UYS524554 VIO524537:VIO524554 VSK524537:VSK524554 WCG524537:WCG524554 WMC524537:WMC524554 WVY524537:WVY524554 Q590073:Q590090 JM590073:JM590090 TI590073:TI590090 ADE590073:ADE590090 ANA590073:ANA590090 AWW590073:AWW590090 BGS590073:BGS590090 BQO590073:BQO590090 CAK590073:CAK590090 CKG590073:CKG590090 CUC590073:CUC590090 DDY590073:DDY590090 DNU590073:DNU590090 DXQ590073:DXQ590090 EHM590073:EHM590090 ERI590073:ERI590090 FBE590073:FBE590090 FLA590073:FLA590090 FUW590073:FUW590090 GES590073:GES590090 GOO590073:GOO590090 GYK590073:GYK590090 HIG590073:HIG590090 HSC590073:HSC590090 IBY590073:IBY590090 ILU590073:ILU590090 IVQ590073:IVQ590090 JFM590073:JFM590090 JPI590073:JPI590090 JZE590073:JZE590090 KJA590073:KJA590090 KSW590073:KSW590090 LCS590073:LCS590090 LMO590073:LMO590090 LWK590073:LWK590090 MGG590073:MGG590090 MQC590073:MQC590090 MZY590073:MZY590090 NJU590073:NJU590090 NTQ590073:NTQ590090 ODM590073:ODM590090 ONI590073:ONI590090 OXE590073:OXE590090 PHA590073:PHA590090 PQW590073:PQW590090 QAS590073:QAS590090 QKO590073:QKO590090 QUK590073:QUK590090 REG590073:REG590090 ROC590073:ROC590090 RXY590073:RXY590090 SHU590073:SHU590090 SRQ590073:SRQ590090 TBM590073:TBM590090 TLI590073:TLI590090 TVE590073:TVE590090 UFA590073:UFA590090 UOW590073:UOW590090 UYS590073:UYS590090 VIO590073:VIO590090 VSK590073:VSK590090 WCG590073:WCG590090 WMC590073:WMC590090 WVY590073:WVY590090 Q655609:Q655626 JM655609:JM655626 TI655609:TI655626 ADE655609:ADE655626 ANA655609:ANA655626 AWW655609:AWW655626 BGS655609:BGS655626 BQO655609:BQO655626 CAK655609:CAK655626 CKG655609:CKG655626 CUC655609:CUC655626 DDY655609:DDY655626 DNU655609:DNU655626 DXQ655609:DXQ655626 EHM655609:EHM655626 ERI655609:ERI655626 FBE655609:FBE655626 FLA655609:FLA655626 FUW655609:FUW655626 GES655609:GES655626 GOO655609:GOO655626 GYK655609:GYK655626 HIG655609:HIG655626 HSC655609:HSC655626 IBY655609:IBY655626 ILU655609:ILU655626 IVQ655609:IVQ655626 JFM655609:JFM655626 JPI655609:JPI655626 JZE655609:JZE655626 KJA655609:KJA655626 KSW655609:KSW655626 LCS655609:LCS655626 LMO655609:LMO655626 LWK655609:LWK655626 MGG655609:MGG655626 MQC655609:MQC655626 MZY655609:MZY655626 NJU655609:NJU655626 NTQ655609:NTQ655626 ODM655609:ODM655626 ONI655609:ONI655626 OXE655609:OXE655626 PHA655609:PHA655626 PQW655609:PQW655626 QAS655609:QAS655626 QKO655609:QKO655626 QUK655609:QUK655626 REG655609:REG655626 ROC655609:ROC655626 RXY655609:RXY655626 SHU655609:SHU655626 SRQ655609:SRQ655626 TBM655609:TBM655626 TLI655609:TLI655626 TVE655609:TVE655626 UFA655609:UFA655626 UOW655609:UOW655626 UYS655609:UYS655626 VIO655609:VIO655626 VSK655609:VSK655626 WCG655609:WCG655626 WMC655609:WMC655626 WVY655609:WVY655626 Q721145:Q721162 JM721145:JM721162 TI721145:TI721162 ADE721145:ADE721162 ANA721145:ANA721162 AWW721145:AWW721162 BGS721145:BGS721162 BQO721145:BQO721162 CAK721145:CAK721162 CKG721145:CKG721162 CUC721145:CUC721162 DDY721145:DDY721162 DNU721145:DNU721162 DXQ721145:DXQ721162 EHM721145:EHM721162 ERI721145:ERI721162 FBE721145:FBE721162 FLA721145:FLA721162 FUW721145:FUW721162 GES721145:GES721162 GOO721145:GOO721162 GYK721145:GYK721162 HIG721145:HIG721162 HSC721145:HSC721162 IBY721145:IBY721162 ILU721145:ILU721162 IVQ721145:IVQ721162 JFM721145:JFM721162 JPI721145:JPI721162 JZE721145:JZE721162 KJA721145:KJA721162 KSW721145:KSW721162 LCS721145:LCS721162 LMO721145:LMO721162 LWK721145:LWK721162 MGG721145:MGG721162 MQC721145:MQC721162 MZY721145:MZY721162 NJU721145:NJU721162 NTQ721145:NTQ721162 ODM721145:ODM721162 ONI721145:ONI721162 OXE721145:OXE721162 PHA721145:PHA721162 PQW721145:PQW721162 QAS721145:QAS721162 QKO721145:QKO721162 QUK721145:QUK721162 REG721145:REG721162 ROC721145:ROC721162 RXY721145:RXY721162 SHU721145:SHU721162 SRQ721145:SRQ721162 TBM721145:TBM721162 TLI721145:TLI721162 TVE721145:TVE721162 UFA721145:UFA721162 UOW721145:UOW721162 UYS721145:UYS721162 VIO721145:VIO721162 VSK721145:VSK721162 WCG721145:WCG721162 WMC721145:WMC721162 WVY721145:WVY721162 Q786681:Q786698 JM786681:JM786698 TI786681:TI786698 ADE786681:ADE786698 ANA786681:ANA786698 AWW786681:AWW786698 BGS786681:BGS786698 BQO786681:BQO786698 CAK786681:CAK786698 CKG786681:CKG786698 CUC786681:CUC786698 DDY786681:DDY786698 DNU786681:DNU786698 DXQ786681:DXQ786698 EHM786681:EHM786698 ERI786681:ERI786698 FBE786681:FBE786698 FLA786681:FLA786698 FUW786681:FUW786698 GES786681:GES786698 GOO786681:GOO786698 GYK786681:GYK786698 HIG786681:HIG786698 HSC786681:HSC786698 IBY786681:IBY786698 ILU786681:ILU786698 IVQ786681:IVQ786698 JFM786681:JFM786698 JPI786681:JPI786698 JZE786681:JZE786698 KJA786681:KJA786698 KSW786681:KSW786698 LCS786681:LCS786698 LMO786681:LMO786698 LWK786681:LWK786698 MGG786681:MGG786698 MQC786681:MQC786698 MZY786681:MZY786698 NJU786681:NJU786698 NTQ786681:NTQ786698 ODM786681:ODM786698 ONI786681:ONI786698 OXE786681:OXE786698 PHA786681:PHA786698 PQW786681:PQW786698 QAS786681:QAS786698 QKO786681:QKO786698 QUK786681:QUK786698 REG786681:REG786698 ROC786681:ROC786698 RXY786681:RXY786698 SHU786681:SHU786698 SRQ786681:SRQ786698 TBM786681:TBM786698 TLI786681:TLI786698 TVE786681:TVE786698 UFA786681:UFA786698 UOW786681:UOW786698 UYS786681:UYS786698 VIO786681:VIO786698 VSK786681:VSK786698 WCG786681:WCG786698 WMC786681:WMC786698 WVY786681:WVY786698 Q852217:Q852234 JM852217:JM852234 TI852217:TI852234 ADE852217:ADE852234 ANA852217:ANA852234 AWW852217:AWW852234 BGS852217:BGS852234 BQO852217:BQO852234 CAK852217:CAK852234 CKG852217:CKG852234 CUC852217:CUC852234 DDY852217:DDY852234 DNU852217:DNU852234 DXQ852217:DXQ852234 EHM852217:EHM852234 ERI852217:ERI852234 FBE852217:FBE852234 FLA852217:FLA852234 FUW852217:FUW852234 GES852217:GES852234 GOO852217:GOO852234 GYK852217:GYK852234 HIG852217:HIG852234 HSC852217:HSC852234 IBY852217:IBY852234 ILU852217:ILU852234 IVQ852217:IVQ852234 JFM852217:JFM852234 JPI852217:JPI852234 JZE852217:JZE852234 KJA852217:KJA852234 KSW852217:KSW852234 LCS852217:LCS852234 LMO852217:LMO852234 LWK852217:LWK852234 MGG852217:MGG852234 MQC852217:MQC852234 MZY852217:MZY852234 NJU852217:NJU852234 NTQ852217:NTQ852234 ODM852217:ODM852234 ONI852217:ONI852234 OXE852217:OXE852234 PHA852217:PHA852234 PQW852217:PQW852234 QAS852217:QAS852234 QKO852217:QKO852234 QUK852217:QUK852234 REG852217:REG852234 ROC852217:ROC852234 RXY852217:RXY852234 SHU852217:SHU852234 SRQ852217:SRQ852234 TBM852217:TBM852234 TLI852217:TLI852234 TVE852217:TVE852234 UFA852217:UFA852234 UOW852217:UOW852234 UYS852217:UYS852234 VIO852217:VIO852234 VSK852217:VSK852234 WCG852217:WCG852234 WMC852217:WMC852234 WVY852217:WVY852234 Q917753:Q917770 JM917753:JM917770 TI917753:TI917770 ADE917753:ADE917770 ANA917753:ANA917770 AWW917753:AWW917770 BGS917753:BGS917770 BQO917753:BQO917770 CAK917753:CAK917770 CKG917753:CKG917770 CUC917753:CUC917770 DDY917753:DDY917770 DNU917753:DNU917770 DXQ917753:DXQ917770 EHM917753:EHM917770 ERI917753:ERI917770 FBE917753:FBE917770 FLA917753:FLA917770 FUW917753:FUW917770 GES917753:GES917770 GOO917753:GOO917770 GYK917753:GYK917770 HIG917753:HIG917770 HSC917753:HSC917770 IBY917753:IBY917770 ILU917753:ILU917770 IVQ917753:IVQ917770 JFM917753:JFM917770 JPI917753:JPI917770 JZE917753:JZE917770 KJA917753:KJA917770 KSW917753:KSW917770 LCS917753:LCS917770 LMO917753:LMO917770 LWK917753:LWK917770 MGG917753:MGG917770 MQC917753:MQC917770 MZY917753:MZY917770 NJU917753:NJU917770 NTQ917753:NTQ917770 ODM917753:ODM917770 ONI917753:ONI917770 OXE917753:OXE917770 PHA917753:PHA917770 PQW917753:PQW917770 QAS917753:QAS917770 QKO917753:QKO917770 QUK917753:QUK917770 REG917753:REG917770 ROC917753:ROC917770 RXY917753:RXY917770 SHU917753:SHU917770 SRQ917753:SRQ917770 TBM917753:TBM917770 TLI917753:TLI917770 TVE917753:TVE917770 UFA917753:UFA917770 UOW917753:UOW917770 UYS917753:UYS917770 VIO917753:VIO917770 VSK917753:VSK917770 WCG917753:WCG917770 WMC917753:WMC917770 WVY917753:WVY917770 Q983289:Q983306 JM983289:JM983306 TI983289:TI983306 ADE983289:ADE983306 ANA983289:ANA983306 AWW983289:AWW983306 BGS983289:BGS983306 BQO983289:BQO983306 CAK983289:CAK983306 CKG983289:CKG983306 CUC983289:CUC983306 DDY983289:DDY983306 DNU983289:DNU983306 DXQ983289:DXQ983306 EHM983289:EHM983306 ERI983289:ERI983306 FBE983289:FBE983306 FLA983289:FLA983306 FUW983289:FUW983306 GES983289:GES983306 GOO983289:GOO983306 GYK983289:GYK983306 HIG983289:HIG983306 HSC983289:HSC983306 IBY983289:IBY983306 ILU983289:ILU983306 IVQ983289:IVQ983306 JFM983289:JFM983306 JPI983289:JPI983306 JZE983289:JZE983306 KJA983289:KJA983306 KSW983289:KSW983306 LCS983289:LCS983306 LMO983289:LMO983306 LWK983289:LWK983306 MGG983289:MGG983306 MQC983289:MQC983306 MZY983289:MZY983306 NJU983289:NJU983306 NTQ983289:NTQ983306 ODM983289:ODM983306 ONI983289:ONI983306 OXE983289:OXE983306 PHA983289:PHA983306 PQW983289:PQW983306 QAS983289:QAS983306 QKO983289:QKO983306 QUK983289:QUK983306 REG983289:REG983306 ROC983289:ROC983306 RXY983289:RXY983306 SHU983289:SHU983306 SRQ983289:SRQ983306 TBM983289:TBM983306 TLI983289:TLI983306 TVE983289:TVE983306 UFA983289:UFA983306 UOW983289:UOW983306 UYS983289:UYS983306 VIO983289:VIO983306 VSK983289:VSK983306 WCG983289:WCG983306 WMC983289:WMC983306 WVY983289:WVY983306" xr:uid="{00000000-0002-0000-0F00-000010000000}">
      <formula1>0</formula1>
      <formula2>9999999</formula2>
    </dataValidation>
    <dataValidation type="whole" allowBlank="1" showInputMessage="1" showErrorMessage="1" errorTitle="Año no válido" error="Por favor digite únicamente el año del modelo del vehículo." sqref="G48:G49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84:G65585 JC65584:JC65585 SY65584:SY65585 ACU65584:ACU65585 AMQ65584:AMQ65585 AWM65584:AWM65585 BGI65584:BGI65585 BQE65584:BQE65585 CAA65584:CAA65585 CJW65584:CJW65585 CTS65584:CTS65585 DDO65584:DDO65585 DNK65584:DNK65585 DXG65584:DXG65585 EHC65584:EHC65585 EQY65584:EQY65585 FAU65584:FAU65585 FKQ65584:FKQ65585 FUM65584:FUM65585 GEI65584:GEI65585 GOE65584:GOE65585 GYA65584:GYA65585 HHW65584:HHW65585 HRS65584:HRS65585 IBO65584:IBO65585 ILK65584:ILK65585 IVG65584:IVG65585 JFC65584:JFC65585 JOY65584:JOY65585 JYU65584:JYU65585 KIQ65584:KIQ65585 KSM65584:KSM65585 LCI65584:LCI65585 LME65584:LME65585 LWA65584:LWA65585 MFW65584:MFW65585 MPS65584:MPS65585 MZO65584:MZO65585 NJK65584:NJK65585 NTG65584:NTG65585 ODC65584:ODC65585 OMY65584:OMY65585 OWU65584:OWU65585 PGQ65584:PGQ65585 PQM65584:PQM65585 QAI65584:QAI65585 QKE65584:QKE65585 QUA65584:QUA65585 RDW65584:RDW65585 RNS65584:RNS65585 RXO65584:RXO65585 SHK65584:SHK65585 SRG65584:SRG65585 TBC65584:TBC65585 TKY65584:TKY65585 TUU65584:TUU65585 UEQ65584:UEQ65585 UOM65584:UOM65585 UYI65584:UYI65585 VIE65584:VIE65585 VSA65584:VSA65585 WBW65584:WBW65585 WLS65584:WLS65585 WVO65584:WVO65585 G131120:G131121 JC131120:JC131121 SY131120:SY131121 ACU131120:ACU131121 AMQ131120:AMQ131121 AWM131120:AWM131121 BGI131120:BGI131121 BQE131120:BQE131121 CAA131120:CAA131121 CJW131120:CJW131121 CTS131120:CTS131121 DDO131120:DDO131121 DNK131120:DNK131121 DXG131120:DXG131121 EHC131120:EHC131121 EQY131120:EQY131121 FAU131120:FAU131121 FKQ131120:FKQ131121 FUM131120:FUM131121 GEI131120:GEI131121 GOE131120:GOE131121 GYA131120:GYA131121 HHW131120:HHW131121 HRS131120:HRS131121 IBO131120:IBO131121 ILK131120:ILK131121 IVG131120:IVG131121 JFC131120:JFC131121 JOY131120:JOY131121 JYU131120:JYU131121 KIQ131120:KIQ131121 KSM131120:KSM131121 LCI131120:LCI131121 LME131120:LME131121 LWA131120:LWA131121 MFW131120:MFW131121 MPS131120:MPS131121 MZO131120:MZO131121 NJK131120:NJK131121 NTG131120:NTG131121 ODC131120:ODC131121 OMY131120:OMY131121 OWU131120:OWU131121 PGQ131120:PGQ131121 PQM131120:PQM131121 QAI131120:QAI131121 QKE131120:QKE131121 QUA131120:QUA131121 RDW131120:RDW131121 RNS131120:RNS131121 RXO131120:RXO131121 SHK131120:SHK131121 SRG131120:SRG131121 TBC131120:TBC131121 TKY131120:TKY131121 TUU131120:TUU131121 UEQ131120:UEQ131121 UOM131120:UOM131121 UYI131120:UYI131121 VIE131120:VIE131121 VSA131120:VSA131121 WBW131120:WBW131121 WLS131120:WLS131121 WVO131120:WVO131121 G196656:G196657 JC196656:JC196657 SY196656:SY196657 ACU196656:ACU196657 AMQ196656:AMQ196657 AWM196656:AWM196657 BGI196656:BGI196657 BQE196656:BQE196657 CAA196656:CAA196657 CJW196656:CJW196657 CTS196656:CTS196657 DDO196656:DDO196657 DNK196656:DNK196657 DXG196656:DXG196657 EHC196656:EHC196657 EQY196656:EQY196657 FAU196656:FAU196657 FKQ196656:FKQ196657 FUM196656:FUM196657 GEI196656:GEI196657 GOE196656:GOE196657 GYA196656:GYA196657 HHW196656:HHW196657 HRS196656:HRS196657 IBO196656:IBO196657 ILK196656:ILK196657 IVG196656:IVG196657 JFC196656:JFC196657 JOY196656:JOY196657 JYU196656:JYU196657 KIQ196656:KIQ196657 KSM196656:KSM196657 LCI196656:LCI196657 LME196656:LME196657 LWA196656:LWA196657 MFW196656:MFW196657 MPS196656:MPS196657 MZO196656:MZO196657 NJK196656:NJK196657 NTG196656:NTG196657 ODC196656:ODC196657 OMY196656:OMY196657 OWU196656:OWU196657 PGQ196656:PGQ196657 PQM196656:PQM196657 QAI196656:QAI196657 QKE196656:QKE196657 QUA196656:QUA196657 RDW196656:RDW196657 RNS196656:RNS196657 RXO196656:RXO196657 SHK196656:SHK196657 SRG196656:SRG196657 TBC196656:TBC196657 TKY196656:TKY196657 TUU196656:TUU196657 UEQ196656:UEQ196657 UOM196656:UOM196657 UYI196656:UYI196657 VIE196656:VIE196657 VSA196656:VSA196657 WBW196656:WBW196657 WLS196656:WLS196657 WVO196656:WVO196657 G262192:G262193 JC262192:JC262193 SY262192:SY262193 ACU262192:ACU262193 AMQ262192:AMQ262193 AWM262192:AWM262193 BGI262192:BGI262193 BQE262192:BQE262193 CAA262192:CAA262193 CJW262192:CJW262193 CTS262192:CTS262193 DDO262192:DDO262193 DNK262192:DNK262193 DXG262192:DXG262193 EHC262192:EHC262193 EQY262192:EQY262193 FAU262192:FAU262193 FKQ262192:FKQ262193 FUM262192:FUM262193 GEI262192:GEI262193 GOE262192:GOE262193 GYA262192:GYA262193 HHW262192:HHW262193 HRS262192:HRS262193 IBO262192:IBO262193 ILK262192:ILK262193 IVG262192:IVG262193 JFC262192:JFC262193 JOY262192:JOY262193 JYU262192:JYU262193 KIQ262192:KIQ262193 KSM262192:KSM262193 LCI262192:LCI262193 LME262192:LME262193 LWA262192:LWA262193 MFW262192:MFW262193 MPS262192:MPS262193 MZO262192:MZO262193 NJK262192:NJK262193 NTG262192:NTG262193 ODC262192:ODC262193 OMY262192:OMY262193 OWU262192:OWU262193 PGQ262192:PGQ262193 PQM262192:PQM262193 QAI262192:QAI262193 QKE262192:QKE262193 QUA262192:QUA262193 RDW262192:RDW262193 RNS262192:RNS262193 RXO262192:RXO262193 SHK262192:SHK262193 SRG262192:SRG262193 TBC262192:TBC262193 TKY262192:TKY262193 TUU262192:TUU262193 UEQ262192:UEQ262193 UOM262192:UOM262193 UYI262192:UYI262193 VIE262192:VIE262193 VSA262192:VSA262193 WBW262192:WBW262193 WLS262192:WLS262193 WVO262192:WVO262193 G327728:G327729 JC327728:JC327729 SY327728:SY327729 ACU327728:ACU327729 AMQ327728:AMQ327729 AWM327728:AWM327729 BGI327728:BGI327729 BQE327728:BQE327729 CAA327728:CAA327729 CJW327728:CJW327729 CTS327728:CTS327729 DDO327728:DDO327729 DNK327728:DNK327729 DXG327728:DXG327729 EHC327728:EHC327729 EQY327728:EQY327729 FAU327728:FAU327729 FKQ327728:FKQ327729 FUM327728:FUM327729 GEI327728:GEI327729 GOE327728:GOE327729 GYA327728:GYA327729 HHW327728:HHW327729 HRS327728:HRS327729 IBO327728:IBO327729 ILK327728:ILK327729 IVG327728:IVG327729 JFC327728:JFC327729 JOY327728:JOY327729 JYU327728:JYU327729 KIQ327728:KIQ327729 KSM327728:KSM327729 LCI327728:LCI327729 LME327728:LME327729 LWA327728:LWA327729 MFW327728:MFW327729 MPS327728:MPS327729 MZO327728:MZO327729 NJK327728:NJK327729 NTG327728:NTG327729 ODC327728:ODC327729 OMY327728:OMY327729 OWU327728:OWU327729 PGQ327728:PGQ327729 PQM327728:PQM327729 QAI327728:QAI327729 QKE327728:QKE327729 QUA327728:QUA327729 RDW327728:RDW327729 RNS327728:RNS327729 RXO327728:RXO327729 SHK327728:SHK327729 SRG327728:SRG327729 TBC327728:TBC327729 TKY327728:TKY327729 TUU327728:TUU327729 UEQ327728:UEQ327729 UOM327728:UOM327729 UYI327728:UYI327729 VIE327728:VIE327729 VSA327728:VSA327729 WBW327728:WBW327729 WLS327728:WLS327729 WVO327728:WVO327729 G393264:G393265 JC393264:JC393265 SY393264:SY393265 ACU393264:ACU393265 AMQ393264:AMQ393265 AWM393264:AWM393265 BGI393264:BGI393265 BQE393264:BQE393265 CAA393264:CAA393265 CJW393264:CJW393265 CTS393264:CTS393265 DDO393264:DDO393265 DNK393264:DNK393265 DXG393264:DXG393265 EHC393264:EHC393265 EQY393264:EQY393265 FAU393264:FAU393265 FKQ393264:FKQ393265 FUM393264:FUM393265 GEI393264:GEI393265 GOE393264:GOE393265 GYA393264:GYA393265 HHW393264:HHW393265 HRS393264:HRS393265 IBO393264:IBO393265 ILK393264:ILK393265 IVG393264:IVG393265 JFC393264:JFC393265 JOY393264:JOY393265 JYU393264:JYU393265 KIQ393264:KIQ393265 KSM393264:KSM393265 LCI393264:LCI393265 LME393264:LME393265 LWA393264:LWA393265 MFW393264:MFW393265 MPS393264:MPS393265 MZO393264:MZO393265 NJK393264:NJK393265 NTG393264:NTG393265 ODC393264:ODC393265 OMY393264:OMY393265 OWU393264:OWU393265 PGQ393264:PGQ393265 PQM393264:PQM393265 QAI393264:QAI393265 QKE393264:QKE393265 QUA393264:QUA393265 RDW393264:RDW393265 RNS393264:RNS393265 RXO393264:RXO393265 SHK393264:SHK393265 SRG393264:SRG393265 TBC393264:TBC393265 TKY393264:TKY393265 TUU393264:TUU393265 UEQ393264:UEQ393265 UOM393264:UOM393265 UYI393264:UYI393265 VIE393264:VIE393265 VSA393264:VSA393265 WBW393264:WBW393265 WLS393264:WLS393265 WVO393264:WVO393265 G458800:G458801 JC458800:JC458801 SY458800:SY458801 ACU458800:ACU458801 AMQ458800:AMQ458801 AWM458800:AWM458801 BGI458800:BGI458801 BQE458800:BQE458801 CAA458800:CAA458801 CJW458800:CJW458801 CTS458800:CTS458801 DDO458800:DDO458801 DNK458800:DNK458801 DXG458800:DXG458801 EHC458800:EHC458801 EQY458800:EQY458801 FAU458800:FAU458801 FKQ458800:FKQ458801 FUM458800:FUM458801 GEI458800:GEI458801 GOE458800:GOE458801 GYA458800:GYA458801 HHW458800:HHW458801 HRS458800:HRS458801 IBO458800:IBO458801 ILK458800:ILK458801 IVG458800:IVG458801 JFC458800:JFC458801 JOY458800:JOY458801 JYU458800:JYU458801 KIQ458800:KIQ458801 KSM458800:KSM458801 LCI458800:LCI458801 LME458800:LME458801 LWA458800:LWA458801 MFW458800:MFW458801 MPS458800:MPS458801 MZO458800:MZO458801 NJK458800:NJK458801 NTG458800:NTG458801 ODC458800:ODC458801 OMY458800:OMY458801 OWU458800:OWU458801 PGQ458800:PGQ458801 PQM458800:PQM458801 QAI458800:QAI458801 QKE458800:QKE458801 QUA458800:QUA458801 RDW458800:RDW458801 RNS458800:RNS458801 RXO458800:RXO458801 SHK458800:SHK458801 SRG458800:SRG458801 TBC458800:TBC458801 TKY458800:TKY458801 TUU458800:TUU458801 UEQ458800:UEQ458801 UOM458800:UOM458801 UYI458800:UYI458801 VIE458800:VIE458801 VSA458800:VSA458801 WBW458800:WBW458801 WLS458800:WLS458801 WVO458800:WVO458801 G524336:G524337 JC524336:JC524337 SY524336:SY524337 ACU524336:ACU524337 AMQ524336:AMQ524337 AWM524336:AWM524337 BGI524336:BGI524337 BQE524336:BQE524337 CAA524336:CAA524337 CJW524336:CJW524337 CTS524336:CTS524337 DDO524336:DDO524337 DNK524336:DNK524337 DXG524336:DXG524337 EHC524336:EHC524337 EQY524336:EQY524337 FAU524336:FAU524337 FKQ524336:FKQ524337 FUM524336:FUM524337 GEI524336:GEI524337 GOE524336:GOE524337 GYA524336:GYA524337 HHW524336:HHW524337 HRS524336:HRS524337 IBO524336:IBO524337 ILK524336:ILK524337 IVG524336:IVG524337 JFC524336:JFC524337 JOY524336:JOY524337 JYU524336:JYU524337 KIQ524336:KIQ524337 KSM524336:KSM524337 LCI524336:LCI524337 LME524336:LME524337 LWA524336:LWA524337 MFW524336:MFW524337 MPS524336:MPS524337 MZO524336:MZO524337 NJK524336:NJK524337 NTG524336:NTG524337 ODC524336:ODC524337 OMY524336:OMY524337 OWU524336:OWU524337 PGQ524336:PGQ524337 PQM524336:PQM524337 QAI524336:QAI524337 QKE524336:QKE524337 QUA524336:QUA524337 RDW524336:RDW524337 RNS524336:RNS524337 RXO524336:RXO524337 SHK524336:SHK524337 SRG524336:SRG524337 TBC524336:TBC524337 TKY524336:TKY524337 TUU524336:TUU524337 UEQ524336:UEQ524337 UOM524336:UOM524337 UYI524336:UYI524337 VIE524336:VIE524337 VSA524336:VSA524337 WBW524336:WBW524337 WLS524336:WLS524337 WVO524336:WVO524337 G589872:G589873 JC589872:JC589873 SY589872:SY589873 ACU589872:ACU589873 AMQ589872:AMQ589873 AWM589872:AWM589873 BGI589872:BGI589873 BQE589872:BQE589873 CAA589872:CAA589873 CJW589872:CJW589873 CTS589872:CTS589873 DDO589872:DDO589873 DNK589872:DNK589873 DXG589872:DXG589873 EHC589872:EHC589873 EQY589872:EQY589873 FAU589872:FAU589873 FKQ589872:FKQ589873 FUM589872:FUM589873 GEI589872:GEI589873 GOE589872:GOE589873 GYA589872:GYA589873 HHW589872:HHW589873 HRS589872:HRS589873 IBO589872:IBO589873 ILK589872:ILK589873 IVG589872:IVG589873 JFC589872:JFC589873 JOY589872:JOY589873 JYU589872:JYU589873 KIQ589872:KIQ589873 KSM589872:KSM589873 LCI589872:LCI589873 LME589872:LME589873 LWA589872:LWA589873 MFW589872:MFW589873 MPS589872:MPS589873 MZO589872:MZO589873 NJK589872:NJK589873 NTG589872:NTG589873 ODC589872:ODC589873 OMY589872:OMY589873 OWU589872:OWU589873 PGQ589872:PGQ589873 PQM589872:PQM589873 QAI589872:QAI589873 QKE589872:QKE589873 QUA589872:QUA589873 RDW589872:RDW589873 RNS589872:RNS589873 RXO589872:RXO589873 SHK589872:SHK589873 SRG589872:SRG589873 TBC589872:TBC589873 TKY589872:TKY589873 TUU589872:TUU589873 UEQ589872:UEQ589873 UOM589872:UOM589873 UYI589872:UYI589873 VIE589872:VIE589873 VSA589872:VSA589873 WBW589872:WBW589873 WLS589872:WLS589873 WVO589872:WVO589873 G655408:G655409 JC655408:JC655409 SY655408:SY655409 ACU655408:ACU655409 AMQ655408:AMQ655409 AWM655408:AWM655409 BGI655408:BGI655409 BQE655408:BQE655409 CAA655408:CAA655409 CJW655408:CJW655409 CTS655408:CTS655409 DDO655408:DDO655409 DNK655408:DNK655409 DXG655408:DXG655409 EHC655408:EHC655409 EQY655408:EQY655409 FAU655408:FAU655409 FKQ655408:FKQ655409 FUM655408:FUM655409 GEI655408:GEI655409 GOE655408:GOE655409 GYA655408:GYA655409 HHW655408:HHW655409 HRS655408:HRS655409 IBO655408:IBO655409 ILK655408:ILK655409 IVG655408:IVG655409 JFC655408:JFC655409 JOY655408:JOY655409 JYU655408:JYU655409 KIQ655408:KIQ655409 KSM655408:KSM655409 LCI655408:LCI655409 LME655408:LME655409 LWA655408:LWA655409 MFW655408:MFW655409 MPS655408:MPS655409 MZO655408:MZO655409 NJK655408:NJK655409 NTG655408:NTG655409 ODC655408:ODC655409 OMY655408:OMY655409 OWU655408:OWU655409 PGQ655408:PGQ655409 PQM655408:PQM655409 QAI655408:QAI655409 QKE655408:QKE655409 QUA655408:QUA655409 RDW655408:RDW655409 RNS655408:RNS655409 RXO655408:RXO655409 SHK655408:SHK655409 SRG655408:SRG655409 TBC655408:TBC655409 TKY655408:TKY655409 TUU655408:TUU655409 UEQ655408:UEQ655409 UOM655408:UOM655409 UYI655408:UYI655409 VIE655408:VIE655409 VSA655408:VSA655409 WBW655408:WBW655409 WLS655408:WLS655409 WVO655408:WVO655409 G720944:G720945 JC720944:JC720945 SY720944:SY720945 ACU720944:ACU720945 AMQ720944:AMQ720945 AWM720944:AWM720945 BGI720944:BGI720945 BQE720944:BQE720945 CAA720944:CAA720945 CJW720944:CJW720945 CTS720944:CTS720945 DDO720944:DDO720945 DNK720944:DNK720945 DXG720944:DXG720945 EHC720944:EHC720945 EQY720944:EQY720945 FAU720944:FAU720945 FKQ720944:FKQ720945 FUM720944:FUM720945 GEI720944:GEI720945 GOE720944:GOE720945 GYA720944:GYA720945 HHW720944:HHW720945 HRS720944:HRS720945 IBO720944:IBO720945 ILK720944:ILK720945 IVG720944:IVG720945 JFC720944:JFC720945 JOY720944:JOY720945 JYU720944:JYU720945 KIQ720944:KIQ720945 KSM720944:KSM720945 LCI720944:LCI720945 LME720944:LME720945 LWA720944:LWA720945 MFW720944:MFW720945 MPS720944:MPS720945 MZO720944:MZO720945 NJK720944:NJK720945 NTG720944:NTG720945 ODC720944:ODC720945 OMY720944:OMY720945 OWU720944:OWU720945 PGQ720944:PGQ720945 PQM720944:PQM720945 QAI720944:QAI720945 QKE720944:QKE720945 QUA720944:QUA720945 RDW720944:RDW720945 RNS720944:RNS720945 RXO720944:RXO720945 SHK720944:SHK720945 SRG720944:SRG720945 TBC720944:TBC720945 TKY720944:TKY720945 TUU720944:TUU720945 UEQ720944:UEQ720945 UOM720944:UOM720945 UYI720944:UYI720945 VIE720944:VIE720945 VSA720944:VSA720945 WBW720944:WBW720945 WLS720944:WLS720945 WVO720944:WVO720945 G786480:G786481 JC786480:JC786481 SY786480:SY786481 ACU786480:ACU786481 AMQ786480:AMQ786481 AWM786480:AWM786481 BGI786480:BGI786481 BQE786480:BQE786481 CAA786480:CAA786481 CJW786480:CJW786481 CTS786480:CTS786481 DDO786480:DDO786481 DNK786480:DNK786481 DXG786480:DXG786481 EHC786480:EHC786481 EQY786480:EQY786481 FAU786480:FAU786481 FKQ786480:FKQ786481 FUM786480:FUM786481 GEI786480:GEI786481 GOE786480:GOE786481 GYA786480:GYA786481 HHW786480:HHW786481 HRS786480:HRS786481 IBO786480:IBO786481 ILK786480:ILK786481 IVG786480:IVG786481 JFC786480:JFC786481 JOY786480:JOY786481 JYU786480:JYU786481 KIQ786480:KIQ786481 KSM786480:KSM786481 LCI786480:LCI786481 LME786480:LME786481 LWA786480:LWA786481 MFW786480:MFW786481 MPS786480:MPS786481 MZO786480:MZO786481 NJK786480:NJK786481 NTG786480:NTG786481 ODC786480:ODC786481 OMY786480:OMY786481 OWU786480:OWU786481 PGQ786480:PGQ786481 PQM786480:PQM786481 QAI786480:QAI786481 QKE786480:QKE786481 QUA786480:QUA786481 RDW786480:RDW786481 RNS786480:RNS786481 RXO786480:RXO786481 SHK786480:SHK786481 SRG786480:SRG786481 TBC786480:TBC786481 TKY786480:TKY786481 TUU786480:TUU786481 UEQ786480:UEQ786481 UOM786480:UOM786481 UYI786480:UYI786481 VIE786480:VIE786481 VSA786480:VSA786481 WBW786480:WBW786481 WLS786480:WLS786481 WVO786480:WVO786481 G852016:G852017 JC852016:JC852017 SY852016:SY852017 ACU852016:ACU852017 AMQ852016:AMQ852017 AWM852016:AWM852017 BGI852016:BGI852017 BQE852016:BQE852017 CAA852016:CAA852017 CJW852016:CJW852017 CTS852016:CTS852017 DDO852016:DDO852017 DNK852016:DNK852017 DXG852016:DXG852017 EHC852016:EHC852017 EQY852016:EQY852017 FAU852016:FAU852017 FKQ852016:FKQ852017 FUM852016:FUM852017 GEI852016:GEI852017 GOE852016:GOE852017 GYA852016:GYA852017 HHW852016:HHW852017 HRS852016:HRS852017 IBO852016:IBO852017 ILK852016:ILK852017 IVG852016:IVG852017 JFC852016:JFC852017 JOY852016:JOY852017 JYU852016:JYU852017 KIQ852016:KIQ852017 KSM852016:KSM852017 LCI852016:LCI852017 LME852016:LME852017 LWA852016:LWA852017 MFW852016:MFW852017 MPS852016:MPS852017 MZO852016:MZO852017 NJK852016:NJK852017 NTG852016:NTG852017 ODC852016:ODC852017 OMY852016:OMY852017 OWU852016:OWU852017 PGQ852016:PGQ852017 PQM852016:PQM852017 QAI852016:QAI852017 QKE852016:QKE852017 QUA852016:QUA852017 RDW852016:RDW852017 RNS852016:RNS852017 RXO852016:RXO852017 SHK852016:SHK852017 SRG852016:SRG852017 TBC852016:TBC852017 TKY852016:TKY852017 TUU852016:TUU852017 UEQ852016:UEQ852017 UOM852016:UOM852017 UYI852016:UYI852017 VIE852016:VIE852017 VSA852016:VSA852017 WBW852016:WBW852017 WLS852016:WLS852017 WVO852016:WVO852017 G917552:G917553 JC917552:JC917553 SY917552:SY917553 ACU917552:ACU917553 AMQ917552:AMQ917553 AWM917552:AWM917553 BGI917552:BGI917553 BQE917552:BQE917553 CAA917552:CAA917553 CJW917552:CJW917553 CTS917552:CTS917553 DDO917552:DDO917553 DNK917552:DNK917553 DXG917552:DXG917553 EHC917552:EHC917553 EQY917552:EQY917553 FAU917552:FAU917553 FKQ917552:FKQ917553 FUM917552:FUM917553 GEI917552:GEI917553 GOE917552:GOE917553 GYA917552:GYA917553 HHW917552:HHW917553 HRS917552:HRS917553 IBO917552:IBO917553 ILK917552:ILK917553 IVG917552:IVG917553 JFC917552:JFC917553 JOY917552:JOY917553 JYU917552:JYU917553 KIQ917552:KIQ917553 KSM917552:KSM917553 LCI917552:LCI917553 LME917552:LME917553 LWA917552:LWA917553 MFW917552:MFW917553 MPS917552:MPS917553 MZO917552:MZO917553 NJK917552:NJK917553 NTG917552:NTG917553 ODC917552:ODC917553 OMY917552:OMY917553 OWU917552:OWU917553 PGQ917552:PGQ917553 PQM917552:PQM917553 QAI917552:QAI917553 QKE917552:QKE917553 QUA917552:QUA917553 RDW917552:RDW917553 RNS917552:RNS917553 RXO917552:RXO917553 SHK917552:SHK917553 SRG917552:SRG917553 TBC917552:TBC917553 TKY917552:TKY917553 TUU917552:TUU917553 UEQ917552:UEQ917553 UOM917552:UOM917553 UYI917552:UYI917553 VIE917552:VIE917553 VSA917552:VSA917553 WBW917552:WBW917553 WLS917552:WLS917553 WVO917552:WVO917553 G983088:G983089 JC983088:JC983089 SY983088:SY983089 ACU983088:ACU983089 AMQ983088:AMQ983089 AWM983088:AWM983089 BGI983088:BGI983089 BQE983088:BQE983089 CAA983088:CAA983089 CJW983088:CJW983089 CTS983088:CTS983089 DDO983088:DDO983089 DNK983088:DNK983089 DXG983088:DXG983089 EHC983088:EHC983089 EQY983088:EQY983089 FAU983088:FAU983089 FKQ983088:FKQ983089 FUM983088:FUM983089 GEI983088:GEI983089 GOE983088:GOE983089 GYA983088:GYA983089 HHW983088:HHW983089 HRS983088:HRS983089 IBO983088:IBO983089 ILK983088:ILK983089 IVG983088:IVG983089 JFC983088:JFC983089 JOY983088:JOY983089 JYU983088:JYU983089 KIQ983088:KIQ983089 KSM983088:KSM983089 LCI983088:LCI983089 LME983088:LME983089 LWA983088:LWA983089 MFW983088:MFW983089 MPS983088:MPS983089 MZO983088:MZO983089 NJK983088:NJK983089 NTG983088:NTG983089 ODC983088:ODC983089 OMY983088:OMY983089 OWU983088:OWU983089 PGQ983088:PGQ983089 PQM983088:PQM983089 QAI983088:QAI983089 QKE983088:QKE983089 QUA983088:QUA983089 RDW983088:RDW983089 RNS983088:RNS983089 RXO983088:RXO983089 SHK983088:SHK983089 SRG983088:SRG983089 TBC983088:TBC983089 TKY983088:TKY983089 TUU983088:TUU983089 UEQ983088:UEQ983089 UOM983088:UOM983089 UYI983088:UYI983089 VIE983088:VIE983089 VSA983088:VSA983089 WBW983088:WBW983089 WLS983088:WLS983089 WVO983088:WVO983089 G28:G31 JC28:JC31 SY28:SY31 ACU28:ACU31 AMQ28:AMQ31 AWM28:AWM31 BGI28:BGI31 BQE28:BQE31 CAA28:CAA31 CJW28:CJW31 CTS28:CTS31 DDO28:DDO31 DNK28:DNK31 DXG28:DXG31 EHC28:EHC31 EQY28:EQY31 FAU28:FAU31 FKQ28:FKQ31 FUM28:FUM31 GEI28:GEI31 GOE28:GOE31 GYA28:GYA31 HHW28:HHW31 HRS28:HRS31 IBO28:IBO31 ILK28:ILK31 IVG28:IVG31 JFC28:JFC31 JOY28:JOY31 JYU28:JYU31 KIQ28:KIQ31 KSM28:KSM31 LCI28:LCI31 LME28:LME31 LWA28:LWA31 MFW28:MFW31 MPS28:MPS31 MZO28:MZO31 NJK28:NJK31 NTG28:NTG31 ODC28:ODC31 OMY28:OMY31 OWU28:OWU31 PGQ28:PGQ31 PQM28:PQM31 QAI28:QAI31 QKE28:QKE31 QUA28:QUA31 RDW28:RDW31 RNS28:RNS31 RXO28:RXO31 SHK28:SHK31 SRG28:SRG31 TBC28:TBC31 TKY28:TKY31 TUU28:TUU31 UEQ28:UEQ31 UOM28:UOM31 UYI28:UYI31 VIE28:VIE31 VSA28:VSA31 WBW28:WBW31 WLS28:WLS31 WVO28:WVO31 G65564:G65567 JC65564:JC65567 SY65564:SY65567 ACU65564:ACU65567 AMQ65564:AMQ65567 AWM65564:AWM65567 BGI65564:BGI65567 BQE65564:BQE65567 CAA65564:CAA65567 CJW65564:CJW65567 CTS65564:CTS65567 DDO65564:DDO65567 DNK65564:DNK65567 DXG65564:DXG65567 EHC65564:EHC65567 EQY65564:EQY65567 FAU65564:FAU65567 FKQ65564:FKQ65567 FUM65564:FUM65567 GEI65564:GEI65567 GOE65564:GOE65567 GYA65564:GYA65567 HHW65564:HHW65567 HRS65564:HRS65567 IBO65564:IBO65567 ILK65564:ILK65567 IVG65564:IVG65567 JFC65564:JFC65567 JOY65564:JOY65567 JYU65564:JYU65567 KIQ65564:KIQ65567 KSM65564:KSM65567 LCI65564:LCI65567 LME65564:LME65567 LWA65564:LWA65567 MFW65564:MFW65567 MPS65564:MPS65567 MZO65564:MZO65567 NJK65564:NJK65567 NTG65564:NTG65567 ODC65564:ODC65567 OMY65564:OMY65567 OWU65564:OWU65567 PGQ65564:PGQ65567 PQM65564:PQM65567 QAI65564:QAI65567 QKE65564:QKE65567 QUA65564:QUA65567 RDW65564:RDW65567 RNS65564:RNS65567 RXO65564:RXO65567 SHK65564:SHK65567 SRG65564:SRG65567 TBC65564:TBC65567 TKY65564:TKY65567 TUU65564:TUU65567 UEQ65564:UEQ65567 UOM65564:UOM65567 UYI65564:UYI65567 VIE65564:VIE65567 VSA65564:VSA65567 WBW65564:WBW65567 WLS65564:WLS65567 WVO65564:WVO65567 G131100:G131103 JC131100:JC131103 SY131100:SY131103 ACU131100:ACU131103 AMQ131100:AMQ131103 AWM131100:AWM131103 BGI131100:BGI131103 BQE131100:BQE131103 CAA131100:CAA131103 CJW131100:CJW131103 CTS131100:CTS131103 DDO131100:DDO131103 DNK131100:DNK131103 DXG131100:DXG131103 EHC131100:EHC131103 EQY131100:EQY131103 FAU131100:FAU131103 FKQ131100:FKQ131103 FUM131100:FUM131103 GEI131100:GEI131103 GOE131100:GOE131103 GYA131100:GYA131103 HHW131100:HHW131103 HRS131100:HRS131103 IBO131100:IBO131103 ILK131100:ILK131103 IVG131100:IVG131103 JFC131100:JFC131103 JOY131100:JOY131103 JYU131100:JYU131103 KIQ131100:KIQ131103 KSM131100:KSM131103 LCI131100:LCI131103 LME131100:LME131103 LWA131100:LWA131103 MFW131100:MFW131103 MPS131100:MPS131103 MZO131100:MZO131103 NJK131100:NJK131103 NTG131100:NTG131103 ODC131100:ODC131103 OMY131100:OMY131103 OWU131100:OWU131103 PGQ131100:PGQ131103 PQM131100:PQM131103 QAI131100:QAI131103 QKE131100:QKE131103 QUA131100:QUA131103 RDW131100:RDW131103 RNS131100:RNS131103 RXO131100:RXO131103 SHK131100:SHK131103 SRG131100:SRG131103 TBC131100:TBC131103 TKY131100:TKY131103 TUU131100:TUU131103 UEQ131100:UEQ131103 UOM131100:UOM131103 UYI131100:UYI131103 VIE131100:VIE131103 VSA131100:VSA131103 WBW131100:WBW131103 WLS131100:WLS131103 WVO131100:WVO131103 G196636:G196639 JC196636:JC196639 SY196636:SY196639 ACU196636:ACU196639 AMQ196636:AMQ196639 AWM196636:AWM196639 BGI196636:BGI196639 BQE196636:BQE196639 CAA196636:CAA196639 CJW196636:CJW196639 CTS196636:CTS196639 DDO196636:DDO196639 DNK196636:DNK196639 DXG196636:DXG196639 EHC196636:EHC196639 EQY196636:EQY196639 FAU196636:FAU196639 FKQ196636:FKQ196639 FUM196636:FUM196639 GEI196636:GEI196639 GOE196636:GOE196639 GYA196636:GYA196639 HHW196636:HHW196639 HRS196636:HRS196639 IBO196636:IBO196639 ILK196636:ILK196639 IVG196636:IVG196639 JFC196636:JFC196639 JOY196636:JOY196639 JYU196636:JYU196639 KIQ196636:KIQ196639 KSM196636:KSM196639 LCI196636:LCI196639 LME196636:LME196639 LWA196636:LWA196639 MFW196636:MFW196639 MPS196636:MPS196639 MZO196636:MZO196639 NJK196636:NJK196639 NTG196636:NTG196639 ODC196636:ODC196639 OMY196636:OMY196639 OWU196636:OWU196639 PGQ196636:PGQ196639 PQM196636:PQM196639 QAI196636:QAI196639 QKE196636:QKE196639 QUA196636:QUA196639 RDW196636:RDW196639 RNS196636:RNS196639 RXO196636:RXO196639 SHK196636:SHK196639 SRG196636:SRG196639 TBC196636:TBC196639 TKY196636:TKY196639 TUU196636:TUU196639 UEQ196636:UEQ196639 UOM196636:UOM196639 UYI196636:UYI196639 VIE196636:VIE196639 VSA196636:VSA196639 WBW196636:WBW196639 WLS196636:WLS196639 WVO196636:WVO196639 G262172:G262175 JC262172:JC262175 SY262172:SY262175 ACU262172:ACU262175 AMQ262172:AMQ262175 AWM262172:AWM262175 BGI262172:BGI262175 BQE262172:BQE262175 CAA262172:CAA262175 CJW262172:CJW262175 CTS262172:CTS262175 DDO262172:DDO262175 DNK262172:DNK262175 DXG262172:DXG262175 EHC262172:EHC262175 EQY262172:EQY262175 FAU262172:FAU262175 FKQ262172:FKQ262175 FUM262172:FUM262175 GEI262172:GEI262175 GOE262172:GOE262175 GYA262172:GYA262175 HHW262172:HHW262175 HRS262172:HRS262175 IBO262172:IBO262175 ILK262172:ILK262175 IVG262172:IVG262175 JFC262172:JFC262175 JOY262172:JOY262175 JYU262172:JYU262175 KIQ262172:KIQ262175 KSM262172:KSM262175 LCI262172:LCI262175 LME262172:LME262175 LWA262172:LWA262175 MFW262172:MFW262175 MPS262172:MPS262175 MZO262172:MZO262175 NJK262172:NJK262175 NTG262172:NTG262175 ODC262172:ODC262175 OMY262172:OMY262175 OWU262172:OWU262175 PGQ262172:PGQ262175 PQM262172:PQM262175 QAI262172:QAI262175 QKE262172:QKE262175 QUA262172:QUA262175 RDW262172:RDW262175 RNS262172:RNS262175 RXO262172:RXO262175 SHK262172:SHK262175 SRG262172:SRG262175 TBC262172:TBC262175 TKY262172:TKY262175 TUU262172:TUU262175 UEQ262172:UEQ262175 UOM262172:UOM262175 UYI262172:UYI262175 VIE262172:VIE262175 VSA262172:VSA262175 WBW262172:WBW262175 WLS262172:WLS262175 WVO262172:WVO262175 G327708:G327711 JC327708:JC327711 SY327708:SY327711 ACU327708:ACU327711 AMQ327708:AMQ327711 AWM327708:AWM327711 BGI327708:BGI327711 BQE327708:BQE327711 CAA327708:CAA327711 CJW327708:CJW327711 CTS327708:CTS327711 DDO327708:DDO327711 DNK327708:DNK327711 DXG327708:DXG327711 EHC327708:EHC327711 EQY327708:EQY327711 FAU327708:FAU327711 FKQ327708:FKQ327711 FUM327708:FUM327711 GEI327708:GEI327711 GOE327708:GOE327711 GYA327708:GYA327711 HHW327708:HHW327711 HRS327708:HRS327711 IBO327708:IBO327711 ILK327708:ILK327711 IVG327708:IVG327711 JFC327708:JFC327711 JOY327708:JOY327711 JYU327708:JYU327711 KIQ327708:KIQ327711 KSM327708:KSM327711 LCI327708:LCI327711 LME327708:LME327711 LWA327708:LWA327711 MFW327708:MFW327711 MPS327708:MPS327711 MZO327708:MZO327711 NJK327708:NJK327711 NTG327708:NTG327711 ODC327708:ODC327711 OMY327708:OMY327711 OWU327708:OWU327711 PGQ327708:PGQ327711 PQM327708:PQM327711 QAI327708:QAI327711 QKE327708:QKE327711 QUA327708:QUA327711 RDW327708:RDW327711 RNS327708:RNS327711 RXO327708:RXO327711 SHK327708:SHK327711 SRG327708:SRG327711 TBC327708:TBC327711 TKY327708:TKY327711 TUU327708:TUU327711 UEQ327708:UEQ327711 UOM327708:UOM327711 UYI327708:UYI327711 VIE327708:VIE327711 VSA327708:VSA327711 WBW327708:WBW327711 WLS327708:WLS327711 WVO327708:WVO327711 G393244:G393247 JC393244:JC393247 SY393244:SY393247 ACU393244:ACU393247 AMQ393244:AMQ393247 AWM393244:AWM393247 BGI393244:BGI393247 BQE393244:BQE393247 CAA393244:CAA393247 CJW393244:CJW393247 CTS393244:CTS393247 DDO393244:DDO393247 DNK393244:DNK393247 DXG393244:DXG393247 EHC393244:EHC393247 EQY393244:EQY393247 FAU393244:FAU393247 FKQ393244:FKQ393247 FUM393244:FUM393247 GEI393244:GEI393247 GOE393244:GOE393247 GYA393244:GYA393247 HHW393244:HHW393247 HRS393244:HRS393247 IBO393244:IBO393247 ILK393244:ILK393247 IVG393244:IVG393247 JFC393244:JFC393247 JOY393244:JOY393247 JYU393244:JYU393247 KIQ393244:KIQ393247 KSM393244:KSM393247 LCI393244:LCI393247 LME393244:LME393247 LWA393244:LWA393247 MFW393244:MFW393247 MPS393244:MPS393247 MZO393244:MZO393247 NJK393244:NJK393247 NTG393244:NTG393247 ODC393244:ODC393247 OMY393244:OMY393247 OWU393244:OWU393247 PGQ393244:PGQ393247 PQM393244:PQM393247 QAI393244:QAI393247 QKE393244:QKE393247 QUA393244:QUA393247 RDW393244:RDW393247 RNS393244:RNS393247 RXO393244:RXO393247 SHK393244:SHK393247 SRG393244:SRG393247 TBC393244:TBC393247 TKY393244:TKY393247 TUU393244:TUU393247 UEQ393244:UEQ393247 UOM393244:UOM393247 UYI393244:UYI393247 VIE393244:VIE393247 VSA393244:VSA393247 WBW393244:WBW393247 WLS393244:WLS393247 WVO393244:WVO393247 G458780:G458783 JC458780:JC458783 SY458780:SY458783 ACU458780:ACU458783 AMQ458780:AMQ458783 AWM458780:AWM458783 BGI458780:BGI458783 BQE458780:BQE458783 CAA458780:CAA458783 CJW458780:CJW458783 CTS458780:CTS458783 DDO458780:DDO458783 DNK458780:DNK458783 DXG458780:DXG458783 EHC458780:EHC458783 EQY458780:EQY458783 FAU458780:FAU458783 FKQ458780:FKQ458783 FUM458780:FUM458783 GEI458780:GEI458783 GOE458780:GOE458783 GYA458780:GYA458783 HHW458780:HHW458783 HRS458780:HRS458783 IBO458780:IBO458783 ILK458780:ILK458783 IVG458780:IVG458783 JFC458780:JFC458783 JOY458780:JOY458783 JYU458780:JYU458783 KIQ458780:KIQ458783 KSM458780:KSM458783 LCI458780:LCI458783 LME458780:LME458783 LWA458780:LWA458783 MFW458780:MFW458783 MPS458780:MPS458783 MZO458780:MZO458783 NJK458780:NJK458783 NTG458780:NTG458783 ODC458780:ODC458783 OMY458780:OMY458783 OWU458780:OWU458783 PGQ458780:PGQ458783 PQM458780:PQM458783 QAI458780:QAI458783 QKE458780:QKE458783 QUA458780:QUA458783 RDW458780:RDW458783 RNS458780:RNS458783 RXO458780:RXO458783 SHK458780:SHK458783 SRG458780:SRG458783 TBC458780:TBC458783 TKY458780:TKY458783 TUU458780:TUU458783 UEQ458780:UEQ458783 UOM458780:UOM458783 UYI458780:UYI458783 VIE458780:VIE458783 VSA458780:VSA458783 WBW458780:WBW458783 WLS458780:WLS458783 WVO458780:WVO458783 G524316:G524319 JC524316:JC524319 SY524316:SY524319 ACU524316:ACU524319 AMQ524316:AMQ524319 AWM524316:AWM524319 BGI524316:BGI524319 BQE524316:BQE524319 CAA524316:CAA524319 CJW524316:CJW524319 CTS524316:CTS524319 DDO524316:DDO524319 DNK524316:DNK524319 DXG524316:DXG524319 EHC524316:EHC524319 EQY524316:EQY524319 FAU524316:FAU524319 FKQ524316:FKQ524319 FUM524316:FUM524319 GEI524316:GEI524319 GOE524316:GOE524319 GYA524316:GYA524319 HHW524316:HHW524319 HRS524316:HRS524319 IBO524316:IBO524319 ILK524316:ILK524319 IVG524316:IVG524319 JFC524316:JFC524319 JOY524316:JOY524319 JYU524316:JYU524319 KIQ524316:KIQ524319 KSM524316:KSM524319 LCI524316:LCI524319 LME524316:LME524319 LWA524316:LWA524319 MFW524316:MFW524319 MPS524316:MPS524319 MZO524316:MZO524319 NJK524316:NJK524319 NTG524316:NTG524319 ODC524316:ODC524319 OMY524316:OMY524319 OWU524316:OWU524319 PGQ524316:PGQ524319 PQM524316:PQM524319 QAI524316:QAI524319 QKE524316:QKE524319 QUA524316:QUA524319 RDW524316:RDW524319 RNS524316:RNS524319 RXO524316:RXO524319 SHK524316:SHK524319 SRG524316:SRG524319 TBC524316:TBC524319 TKY524316:TKY524319 TUU524316:TUU524319 UEQ524316:UEQ524319 UOM524316:UOM524319 UYI524316:UYI524319 VIE524316:VIE524319 VSA524316:VSA524319 WBW524316:WBW524319 WLS524316:WLS524319 WVO524316:WVO524319 G589852:G589855 JC589852:JC589855 SY589852:SY589855 ACU589852:ACU589855 AMQ589852:AMQ589855 AWM589852:AWM589855 BGI589852:BGI589855 BQE589852:BQE589855 CAA589852:CAA589855 CJW589852:CJW589855 CTS589852:CTS589855 DDO589852:DDO589855 DNK589852:DNK589855 DXG589852:DXG589855 EHC589852:EHC589855 EQY589852:EQY589855 FAU589852:FAU589855 FKQ589852:FKQ589855 FUM589852:FUM589855 GEI589852:GEI589855 GOE589852:GOE589855 GYA589852:GYA589855 HHW589852:HHW589855 HRS589852:HRS589855 IBO589852:IBO589855 ILK589852:ILK589855 IVG589852:IVG589855 JFC589852:JFC589855 JOY589852:JOY589855 JYU589852:JYU589855 KIQ589852:KIQ589855 KSM589852:KSM589855 LCI589852:LCI589855 LME589852:LME589855 LWA589852:LWA589855 MFW589852:MFW589855 MPS589852:MPS589855 MZO589852:MZO589855 NJK589852:NJK589855 NTG589852:NTG589855 ODC589852:ODC589855 OMY589852:OMY589855 OWU589852:OWU589855 PGQ589852:PGQ589855 PQM589852:PQM589855 QAI589852:QAI589855 QKE589852:QKE589855 QUA589852:QUA589855 RDW589852:RDW589855 RNS589852:RNS589855 RXO589852:RXO589855 SHK589852:SHK589855 SRG589852:SRG589855 TBC589852:TBC589855 TKY589852:TKY589855 TUU589852:TUU589855 UEQ589852:UEQ589855 UOM589852:UOM589855 UYI589852:UYI589855 VIE589852:VIE589855 VSA589852:VSA589855 WBW589852:WBW589855 WLS589852:WLS589855 WVO589852:WVO589855 G655388:G655391 JC655388:JC655391 SY655388:SY655391 ACU655388:ACU655391 AMQ655388:AMQ655391 AWM655388:AWM655391 BGI655388:BGI655391 BQE655388:BQE655391 CAA655388:CAA655391 CJW655388:CJW655391 CTS655388:CTS655391 DDO655388:DDO655391 DNK655388:DNK655391 DXG655388:DXG655391 EHC655388:EHC655391 EQY655388:EQY655391 FAU655388:FAU655391 FKQ655388:FKQ655391 FUM655388:FUM655391 GEI655388:GEI655391 GOE655388:GOE655391 GYA655388:GYA655391 HHW655388:HHW655391 HRS655388:HRS655391 IBO655388:IBO655391 ILK655388:ILK655391 IVG655388:IVG655391 JFC655388:JFC655391 JOY655388:JOY655391 JYU655388:JYU655391 KIQ655388:KIQ655391 KSM655388:KSM655391 LCI655388:LCI655391 LME655388:LME655391 LWA655388:LWA655391 MFW655388:MFW655391 MPS655388:MPS655391 MZO655388:MZO655391 NJK655388:NJK655391 NTG655388:NTG655391 ODC655388:ODC655391 OMY655388:OMY655391 OWU655388:OWU655391 PGQ655388:PGQ655391 PQM655388:PQM655391 QAI655388:QAI655391 QKE655388:QKE655391 QUA655388:QUA655391 RDW655388:RDW655391 RNS655388:RNS655391 RXO655388:RXO655391 SHK655388:SHK655391 SRG655388:SRG655391 TBC655388:TBC655391 TKY655388:TKY655391 TUU655388:TUU655391 UEQ655388:UEQ655391 UOM655388:UOM655391 UYI655388:UYI655391 VIE655388:VIE655391 VSA655388:VSA655391 WBW655388:WBW655391 WLS655388:WLS655391 WVO655388:WVO655391 G720924:G720927 JC720924:JC720927 SY720924:SY720927 ACU720924:ACU720927 AMQ720924:AMQ720927 AWM720924:AWM720927 BGI720924:BGI720927 BQE720924:BQE720927 CAA720924:CAA720927 CJW720924:CJW720927 CTS720924:CTS720927 DDO720924:DDO720927 DNK720924:DNK720927 DXG720924:DXG720927 EHC720924:EHC720927 EQY720924:EQY720927 FAU720924:FAU720927 FKQ720924:FKQ720927 FUM720924:FUM720927 GEI720924:GEI720927 GOE720924:GOE720927 GYA720924:GYA720927 HHW720924:HHW720927 HRS720924:HRS720927 IBO720924:IBO720927 ILK720924:ILK720927 IVG720924:IVG720927 JFC720924:JFC720927 JOY720924:JOY720927 JYU720924:JYU720927 KIQ720924:KIQ720927 KSM720924:KSM720927 LCI720924:LCI720927 LME720924:LME720927 LWA720924:LWA720927 MFW720924:MFW720927 MPS720924:MPS720927 MZO720924:MZO720927 NJK720924:NJK720927 NTG720924:NTG720927 ODC720924:ODC720927 OMY720924:OMY720927 OWU720924:OWU720927 PGQ720924:PGQ720927 PQM720924:PQM720927 QAI720924:QAI720927 QKE720924:QKE720927 QUA720924:QUA720927 RDW720924:RDW720927 RNS720924:RNS720927 RXO720924:RXO720927 SHK720924:SHK720927 SRG720924:SRG720927 TBC720924:TBC720927 TKY720924:TKY720927 TUU720924:TUU720927 UEQ720924:UEQ720927 UOM720924:UOM720927 UYI720924:UYI720927 VIE720924:VIE720927 VSA720924:VSA720927 WBW720924:WBW720927 WLS720924:WLS720927 WVO720924:WVO720927 G786460:G786463 JC786460:JC786463 SY786460:SY786463 ACU786460:ACU786463 AMQ786460:AMQ786463 AWM786460:AWM786463 BGI786460:BGI786463 BQE786460:BQE786463 CAA786460:CAA786463 CJW786460:CJW786463 CTS786460:CTS786463 DDO786460:DDO786463 DNK786460:DNK786463 DXG786460:DXG786463 EHC786460:EHC786463 EQY786460:EQY786463 FAU786460:FAU786463 FKQ786460:FKQ786463 FUM786460:FUM786463 GEI786460:GEI786463 GOE786460:GOE786463 GYA786460:GYA786463 HHW786460:HHW786463 HRS786460:HRS786463 IBO786460:IBO786463 ILK786460:ILK786463 IVG786460:IVG786463 JFC786460:JFC786463 JOY786460:JOY786463 JYU786460:JYU786463 KIQ786460:KIQ786463 KSM786460:KSM786463 LCI786460:LCI786463 LME786460:LME786463 LWA786460:LWA786463 MFW786460:MFW786463 MPS786460:MPS786463 MZO786460:MZO786463 NJK786460:NJK786463 NTG786460:NTG786463 ODC786460:ODC786463 OMY786460:OMY786463 OWU786460:OWU786463 PGQ786460:PGQ786463 PQM786460:PQM786463 QAI786460:QAI786463 QKE786460:QKE786463 QUA786460:QUA786463 RDW786460:RDW786463 RNS786460:RNS786463 RXO786460:RXO786463 SHK786460:SHK786463 SRG786460:SRG786463 TBC786460:TBC786463 TKY786460:TKY786463 TUU786460:TUU786463 UEQ786460:UEQ786463 UOM786460:UOM786463 UYI786460:UYI786463 VIE786460:VIE786463 VSA786460:VSA786463 WBW786460:WBW786463 WLS786460:WLS786463 WVO786460:WVO786463 G851996:G851999 JC851996:JC851999 SY851996:SY851999 ACU851996:ACU851999 AMQ851996:AMQ851999 AWM851996:AWM851999 BGI851996:BGI851999 BQE851996:BQE851999 CAA851996:CAA851999 CJW851996:CJW851999 CTS851996:CTS851999 DDO851996:DDO851999 DNK851996:DNK851999 DXG851996:DXG851999 EHC851996:EHC851999 EQY851996:EQY851999 FAU851996:FAU851999 FKQ851996:FKQ851999 FUM851996:FUM851999 GEI851996:GEI851999 GOE851996:GOE851999 GYA851996:GYA851999 HHW851996:HHW851999 HRS851996:HRS851999 IBO851996:IBO851999 ILK851996:ILK851999 IVG851996:IVG851999 JFC851996:JFC851999 JOY851996:JOY851999 JYU851996:JYU851999 KIQ851996:KIQ851999 KSM851996:KSM851999 LCI851996:LCI851999 LME851996:LME851999 LWA851996:LWA851999 MFW851996:MFW851999 MPS851996:MPS851999 MZO851996:MZO851999 NJK851996:NJK851999 NTG851996:NTG851999 ODC851996:ODC851999 OMY851996:OMY851999 OWU851996:OWU851999 PGQ851996:PGQ851999 PQM851996:PQM851999 QAI851996:QAI851999 QKE851996:QKE851999 QUA851996:QUA851999 RDW851996:RDW851999 RNS851996:RNS851999 RXO851996:RXO851999 SHK851996:SHK851999 SRG851996:SRG851999 TBC851996:TBC851999 TKY851996:TKY851999 TUU851996:TUU851999 UEQ851996:UEQ851999 UOM851996:UOM851999 UYI851996:UYI851999 VIE851996:VIE851999 VSA851996:VSA851999 WBW851996:WBW851999 WLS851996:WLS851999 WVO851996:WVO851999 G917532:G917535 JC917532:JC917535 SY917532:SY917535 ACU917532:ACU917535 AMQ917532:AMQ917535 AWM917532:AWM917535 BGI917532:BGI917535 BQE917532:BQE917535 CAA917532:CAA917535 CJW917532:CJW917535 CTS917532:CTS917535 DDO917532:DDO917535 DNK917532:DNK917535 DXG917532:DXG917535 EHC917532:EHC917535 EQY917532:EQY917535 FAU917532:FAU917535 FKQ917532:FKQ917535 FUM917532:FUM917535 GEI917532:GEI917535 GOE917532:GOE917535 GYA917532:GYA917535 HHW917532:HHW917535 HRS917532:HRS917535 IBO917532:IBO917535 ILK917532:ILK917535 IVG917532:IVG917535 JFC917532:JFC917535 JOY917532:JOY917535 JYU917532:JYU917535 KIQ917532:KIQ917535 KSM917532:KSM917535 LCI917532:LCI917535 LME917532:LME917535 LWA917532:LWA917535 MFW917532:MFW917535 MPS917532:MPS917535 MZO917532:MZO917535 NJK917532:NJK917535 NTG917532:NTG917535 ODC917532:ODC917535 OMY917532:OMY917535 OWU917532:OWU917535 PGQ917532:PGQ917535 PQM917532:PQM917535 QAI917532:QAI917535 QKE917532:QKE917535 QUA917532:QUA917535 RDW917532:RDW917535 RNS917532:RNS917535 RXO917532:RXO917535 SHK917532:SHK917535 SRG917532:SRG917535 TBC917532:TBC917535 TKY917532:TKY917535 TUU917532:TUU917535 UEQ917532:UEQ917535 UOM917532:UOM917535 UYI917532:UYI917535 VIE917532:VIE917535 VSA917532:VSA917535 WBW917532:WBW917535 WLS917532:WLS917535 WVO917532:WVO917535 G983068:G983071 JC983068:JC983071 SY983068:SY983071 ACU983068:ACU983071 AMQ983068:AMQ983071 AWM983068:AWM983071 BGI983068:BGI983071 BQE983068:BQE983071 CAA983068:CAA983071 CJW983068:CJW983071 CTS983068:CTS983071 DDO983068:DDO983071 DNK983068:DNK983071 DXG983068:DXG983071 EHC983068:EHC983071 EQY983068:EQY983071 FAU983068:FAU983071 FKQ983068:FKQ983071 FUM983068:FUM983071 GEI983068:GEI983071 GOE983068:GOE983071 GYA983068:GYA983071 HHW983068:HHW983071 HRS983068:HRS983071 IBO983068:IBO983071 ILK983068:ILK983071 IVG983068:IVG983071 JFC983068:JFC983071 JOY983068:JOY983071 JYU983068:JYU983071 KIQ983068:KIQ983071 KSM983068:KSM983071 LCI983068:LCI983071 LME983068:LME983071 LWA983068:LWA983071 MFW983068:MFW983071 MPS983068:MPS983071 MZO983068:MZO983071 NJK983068:NJK983071 NTG983068:NTG983071 ODC983068:ODC983071 OMY983068:OMY983071 OWU983068:OWU983071 PGQ983068:PGQ983071 PQM983068:PQM983071 QAI983068:QAI983071 QKE983068:QKE983071 QUA983068:QUA983071 RDW983068:RDW983071 RNS983068:RNS983071 RXO983068:RXO983071 SHK983068:SHK983071 SRG983068:SRG983071 TBC983068:TBC983071 TKY983068:TKY983071 TUU983068:TUU983071 UEQ983068:UEQ983071 UOM983068:UOM983071 UYI983068:UYI983071 VIE983068:VIE983071 VSA983068:VSA983071 WBW983068:WBW983071 WLS983068:WLS983071 WVO983068:WVO983071 G170:G266 JC170:JC266 SY170:SY266 ACU170:ACU266 AMQ170:AMQ266 AWM170:AWM266 BGI170:BGI266 BQE170:BQE266 CAA170:CAA266 CJW170:CJW266 CTS170:CTS266 DDO170:DDO266 DNK170:DNK266 DXG170:DXG266 EHC170:EHC266 EQY170:EQY266 FAU170:FAU266 FKQ170:FKQ266 FUM170:FUM266 GEI170:GEI266 GOE170:GOE266 GYA170:GYA266 HHW170:HHW266 HRS170:HRS266 IBO170:IBO266 ILK170:ILK266 IVG170:IVG266 JFC170:JFC266 JOY170:JOY266 JYU170:JYU266 KIQ170:KIQ266 KSM170:KSM266 LCI170:LCI266 LME170:LME266 LWA170:LWA266 MFW170:MFW266 MPS170:MPS266 MZO170:MZO266 NJK170:NJK266 NTG170:NTG266 ODC170:ODC266 OMY170:OMY266 OWU170:OWU266 PGQ170:PGQ266 PQM170:PQM266 QAI170:QAI266 QKE170:QKE266 QUA170:QUA266 RDW170:RDW266 RNS170:RNS266 RXO170:RXO266 SHK170:SHK266 SRG170:SRG266 TBC170:TBC266 TKY170:TKY266 TUU170:TUU266 UEQ170:UEQ266 UOM170:UOM266 UYI170:UYI266 VIE170:VIE266 VSA170:VSA266 WBW170:WBW266 WLS170:WLS266 WVO170:WVO266 G65706:G65802 JC65706:JC65802 SY65706:SY65802 ACU65706:ACU65802 AMQ65706:AMQ65802 AWM65706:AWM65802 BGI65706:BGI65802 BQE65706:BQE65802 CAA65706:CAA65802 CJW65706:CJW65802 CTS65706:CTS65802 DDO65706:DDO65802 DNK65706:DNK65802 DXG65706:DXG65802 EHC65706:EHC65802 EQY65706:EQY65802 FAU65706:FAU65802 FKQ65706:FKQ65802 FUM65706:FUM65802 GEI65706:GEI65802 GOE65706:GOE65802 GYA65706:GYA65802 HHW65706:HHW65802 HRS65706:HRS65802 IBO65706:IBO65802 ILK65706:ILK65802 IVG65706:IVG65802 JFC65706:JFC65802 JOY65706:JOY65802 JYU65706:JYU65802 KIQ65706:KIQ65802 KSM65706:KSM65802 LCI65706:LCI65802 LME65706:LME65802 LWA65706:LWA65802 MFW65706:MFW65802 MPS65706:MPS65802 MZO65706:MZO65802 NJK65706:NJK65802 NTG65706:NTG65802 ODC65706:ODC65802 OMY65706:OMY65802 OWU65706:OWU65802 PGQ65706:PGQ65802 PQM65706:PQM65802 QAI65706:QAI65802 QKE65706:QKE65802 QUA65706:QUA65802 RDW65706:RDW65802 RNS65706:RNS65802 RXO65706:RXO65802 SHK65706:SHK65802 SRG65706:SRG65802 TBC65706:TBC65802 TKY65706:TKY65802 TUU65706:TUU65802 UEQ65706:UEQ65802 UOM65706:UOM65802 UYI65706:UYI65802 VIE65706:VIE65802 VSA65706:VSA65802 WBW65706:WBW65802 WLS65706:WLS65802 WVO65706:WVO65802 G131242:G131338 JC131242:JC131338 SY131242:SY131338 ACU131242:ACU131338 AMQ131242:AMQ131338 AWM131242:AWM131338 BGI131242:BGI131338 BQE131242:BQE131338 CAA131242:CAA131338 CJW131242:CJW131338 CTS131242:CTS131338 DDO131242:DDO131338 DNK131242:DNK131338 DXG131242:DXG131338 EHC131242:EHC131338 EQY131242:EQY131338 FAU131242:FAU131338 FKQ131242:FKQ131338 FUM131242:FUM131338 GEI131242:GEI131338 GOE131242:GOE131338 GYA131242:GYA131338 HHW131242:HHW131338 HRS131242:HRS131338 IBO131242:IBO131338 ILK131242:ILK131338 IVG131242:IVG131338 JFC131242:JFC131338 JOY131242:JOY131338 JYU131242:JYU131338 KIQ131242:KIQ131338 KSM131242:KSM131338 LCI131242:LCI131338 LME131242:LME131338 LWA131242:LWA131338 MFW131242:MFW131338 MPS131242:MPS131338 MZO131242:MZO131338 NJK131242:NJK131338 NTG131242:NTG131338 ODC131242:ODC131338 OMY131242:OMY131338 OWU131242:OWU131338 PGQ131242:PGQ131338 PQM131242:PQM131338 QAI131242:QAI131338 QKE131242:QKE131338 QUA131242:QUA131338 RDW131242:RDW131338 RNS131242:RNS131338 RXO131242:RXO131338 SHK131242:SHK131338 SRG131242:SRG131338 TBC131242:TBC131338 TKY131242:TKY131338 TUU131242:TUU131338 UEQ131242:UEQ131338 UOM131242:UOM131338 UYI131242:UYI131338 VIE131242:VIE131338 VSA131242:VSA131338 WBW131242:WBW131338 WLS131242:WLS131338 WVO131242:WVO131338 G196778:G196874 JC196778:JC196874 SY196778:SY196874 ACU196778:ACU196874 AMQ196778:AMQ196874 AWM196778:AWM196874 BGI196778:BGI196874 BQE196778:BQE196874 CAA196778:CAA196874 CJW196778:CJW196874 CTS196778:CTS196874 DDO196778:DDO196874 DNK196778:DNK196874 DXG196778:DXG196874 EHC196778:EHC196874 EQY196778:EQY196874 FAU196778:FAU196874 FKQ196778:FKQ196874 FUM196778:FUM196874 GEI196778:GEI196874 GOE196778:GOE196874 GYA196778:GYA196874 HHW196778:HHW196874 HRS196778:HRS196874 IBO196778:IBO196874 ILK196778:ILK196874 IVG196778:IVG196874 JFC196778:JFC196874 JOY196778:JOY196874 JYU196778:JYU196874 KIQ196778:KIQ196874 KSM196778:KSM196874 LCI196778:LCI196874 LME196778:LME196874 LWA196778:LWA196874 MFW196778:MFW196874 MPS196778:MPS196874 MZO196778:MZO196874 NJK196778:NJK196874 NTG196778:NTG196874 ODC196778:ODC196874 OMY196778:OMY196874 OWU196778:OWU196874 PGQ196778:PGQ196874 PQM196778:PQM196874 QAI196778:QAI196874 QKE196778:QKE196874 QUA196778:QUA196874 RDW196778:RDW196874 RNS196778:RNS196874 RXO196778:RXO196874 SHK196778:SHK196874 SRG196778:SRG196874 TBC196778:TBC196874 TKY196778:TKY196874 TUU196778:TUU196874 UEQ196778:UEQ196874 UOM196778:UOM196874 UYI196778:UYI196874 VIE196778:VIE196874 VSA196778:VSA196874 WBW196778:WBW196874 WLS196778:WLS196874 WVO196778:WVO196874 G262314:G262410 JC262314:JC262410 SY262314:SY262410 ACU262314:ACU262410 AMQ262314:AMQ262410 AWM262314:AWM262410 BGI262314:BGI262410 BQE262314:BQE262410 CAA262314:CAA262410 CJW262314:CJW262410 CTS262314:CTS262410 DDO262314:DDO262410 DNK262314:DNK262410 DXG262314:DXG262410 EHC262314:EHC262410 EQY262314:EQY262410 FAU262314:FAU262410 FKQ262314:FKQ262410 FUM262314:FUM262410 GEI262314:GEI262410 GOE262314:GOE262410 GYA262314:GYA262410 HHW262314:HHW262410 HRS262314:HRS262410 IBO262314:IBO262410 ILK262314:ILK262410 IVG262314:IVG262410 JFC262314:JFC262410 JOY262314:JOY262410 JYU262314:JYU262410 KIQ262314:KIQ262410 KSM262314:KSM262410 LCI262314:LCI262410 LME262314:LME262410 LWA262314:LWA262410 MFW262314:MFW262410 MPS262314:MPS262410 MZO262314:MZO262410 NJK262314:NJK262410 NTG262314:NTG262410 ODC262314:ODC262410 OMY262314:OMY262410 OWU262314:OWU262410 PGQ262314:PGQ262410 PQM262314:PQM262410 QAI262314:QAI262410 QKE262314:QKE262410 QUA262314:QUA262410 RDW262314:RDW262410 RNS262314:RNS262410 RXO262314:RXO262410 SHK262314:SHK262410 SRG262314:SRG262410 TBC262314:TBC262410 TKY262314:TKY262410 TUU262314:TUU262410 UEQ262314:UEQ262410 UOM262314:UOM262410 UYI262314:UYI262410 VIE262314:VIE262410 VSA262314:VSA262410 WBW262314:WBW262410 WLS262314:WLS262410 WVO262314:WVO262410 G327850:G327946 JC327850:JC327946 SY327850:SY327946 ACU327850:ACU327946 AMQ327850:AMQ327946 AWM327850:AWM327946 BGI327850:BGI327946 BQE327850:BQE327946 CAA327850:CAA327946 CJW327850:CJW327946 CTS327850:CTS327946 DDO327850:DDO327946 DNK327850:DNK327946 DXG327850:DXG327946 EHC327850:EHC327946 EQY327850:EQY327946 FAU327850:FAU327946 FKQ327850:FKQ327946 FUM327850:FUM327946 GEI327850:GEI327946 GOE327850:GOE327946 GYA327850:GYA327946 HHW327850:HHW327946 HRS327850:HRS327946 IBO327850:IBO327946 ILK327850:ILK327946 IVG327850:IVG327946 JFC327850:JFC327946 JOY327850:JOY327946 JYU327850:JYU327946 KIQ327850:KIQ327946 KSM327850:KSM327946 LCI327850:LCI327946 LME327850:LME327946 LWA327850:LWA327946 MFW327850:MFW327946 MPS327850:MPS327946 MZO327850:MZO327946 NJK327850:NJK327946 NTG327850:NTG327946 ODC327850:ODC327946 OMY327850:OMY327946 OWU327850:OWU327946 PGQ327850:PGQ327946 PQM327850:PQM327946 QAI327850:QAI327946 QKE327850:QKE327946 QUA327850:QUA327946 RDW327850:RDW327946 RNS327850:RNS327946 RXO327850:RXO327946 SHK327850:SHK327946 SRG327850:SRG327946 TBC327850:TBC327946 TKY327850:TKY327946 TUU327850:TUU327946 UEQ327850:UEQ327946 UOM327850:UOM327946 UYI327850:UYI327946 VIE327850:VIE327946 VSA327850:VSA327946 WBW327850:WBW327946 WLS327850:WLS327946 WVO327850:WVO327946 G393386:G393482 JC393386:JC393482 SY393386:SY393482 ACU393386:ACU393482 AMQ393386:AMQ393482 AWM393386:AWM393482 BGI393386:BGI393482 BQE393386:BQE393482 CAA393386:CAA393482 CJW393386:CJW393482 CTS393386:CTS393482 DDO393386:DDO393482 DNK393386:DNK393482 DXG393386:DXG393482 EHC393386:EHC393482 EQY393386:EQY393482 FAU393386:FAU393482 FKQ393386:FKQ393482 FUM393386:FUM393482 GEI393386:GEI393482 GOE393386:GOE393482 GYA393386:GYA393482 HHW393386:HHW393482 HRS393386:HRS393482 IBO393386:IBO393482 ILK393386:ILK393482 IVG393386:IVG393482 JFC393386:JFC393482 JOY393386:JOY393482 JYU393386:JYU393482 KIQ393386:KIQ393482 KSM393386:KSM393482 LCI393386:LCI393482 LME393386:LME393482 LWA393386:LWA393482 MFW393386:MFW393482 MPS393386:MPS393482 MZO393386:MZO393482 NJK393386:NJK393482 NTG393386:NTG393482 ODC393386:ODC393482 OMY393386:OMY393482 OWU393386:OWU393482 PGQ393386:PGQ393482 PQM393386:PQM393482 QAI393386:QAI393482 QKE393386:QKE393482 QUA393386:QUA393482 RDW393386:RDW393482 RNS393386:RNS393482 RXO393386:RXO393482 SHK393386:SHK393482 SRG393386:SRG393482 TBC393386:TBC393482 TKY393386:TKY393482 TUU393386:TUU393482 UEQ393386:UEQ393482 UOM393386:UOM393482 UYI393386:UYI393482 VIE393386:VIE393482 VSA393386:VSA393482 WBW393386:WBW393482 WLS393386:WLS393482 WVO393386:WVO393482 G458922:G459018 JC458922:JC459018 SY458922:SY459018 ACU458922:ACU459018 AMQ458922:AMQ459018 AWM458922:AWM459018 BGI458922:BGI459018 BQE458922:BQE459018 CAA458922:CAA459018 CJW458922:CJW459018 CTS458922:CTS459018 DDO458922:DDO459018 DNK458922:DNK459018 DXG458922:DXG459018 EHC458922:EHC459018 EQY458922:EQY459018 FAU458922:FAU459018 FKQ458922:FKQ459018 FUM458922:FUM459018 GEI458922:GEI459018 GOE458922:GOE459018 GYA458922:GYA459018 HHW458922:HHW459018 HRS458922:HRS459018 IBO458922:IBO459018 ILK458922:ILK459018 IVG458922:IVG459018 JFC458922:JFC459018 JOY458922:JOY459018 JYU458922:JYU459018 KIQ458922:KIQ459018 KSM458922:KSM459018 LCI458922:LCI459018 LME458922:LME459018 LWA458922:LWA459018 MFW458922:MFW459018 MPS458922:MPS459018 MZO458922:MZO459018 NJK458922:NJK459018 NTG458922:NTG459018 ODC458922:ODC459018 OMY458922:OMY459018 OWU458922:OWU459018 PGQ458922:PGQ459018 PQM458922:PQM459018 QAI458922:QAI459018 QKE458922:QKE459018 QUA458922:QUA459018 RDW458922:RDW459018 RNS458922:RNS459018 RXO458922:RXO459018 SHK458922:SHK459018 SRG458922:SRG459018 TBC458922:TBC459018 TKY458922:TKY459018 TUU458922:TUU459018 UEQ458922:UEQ459018 UOM458922:UOM459018 UYI458922:UYI459018 VIE458922:VIE459018 VSA458922:VSA459018 WBW458922:WBW459018 WLS458922:WLS459018 WVO458922:WVO459018 G524458:G524554 JC524458:JC524554 SY524458:SY524554 ACU524458:ACU524554 AMQ524458:AMQ524554 AWM524458:AWM524554 BGI524458:BGI524554 BQE524458:BQE524554 CAA524458:CAA524554 CJW524458:CJW524554 CTS524458:CTS524554 DDO524458:DDO524554 DNK524458:DNK524554 DXG524458:DXG524554 EHC524458:EHC524554 EQY524458:EQY524554 FAU524458:FAU524554 FKQ524458:FKQ524554 FUM524458:FUM524554 GEI524458:GEI524554 GOE524458:GOE524554 GYA524458:GYA524554 HHW524458:HHW524554 HRS524458:HRS524554 IBO524458:IBO524554 ILK524458:ILK524554 IVG524458:IVG524554 JFC524458:JFC524554 JOY524458:JOY524554 JYU524458:JYU524554 KIQ524458:KIQ524554 KSM524458:KSM524554 LCI524458:LCI524554 LME524458:LME524554 LWA524458:LWA524554 MFW524458:MFW524554 MPS524458:MPS524554 MZO524458:MZO524554 NJK524458:NJK524554 NTG524458:NTG524554 ODC524458:ODC524554 OMY524458:OMY524554 OWU524458:OWU524554 PGQ524458:PGQ524554 PQM524458:PQM524554 QAI524458:QAI524554 QKE524458:QKE524554 QUA524458:QUA524554 RDW524458:RDW524554 RNS524458:RNS524554 RXO524458:RXO524554 SHK524458:SHK524554 SRG524458:SRG524554 TBC524458:TBC524554 TKY524458:TKY524554 TUU524458:TUU524554 UEQ524458:UEQ524554 UOM524458:UOM524554 UYI524458:UYI524554 VIE524458:VIE524554 VSA524458:VSA524554 WBW524458:WBW524554 WLS524458:WLS524554 WVO524458:WVO524554 G589994:G590090 JC589994:JC590090 SY589994:SY590090 ACU589994:ACU590090 AMQ589994:AMQ590090 AWM589994:AWM590090 BGI589994:BGI590090 BQE589994:BQE590090 CAA589994:CAA590090 CJW589994:CJW590090 CTS589994:CTS590090 DDO589994:DDO590090 DNK589994:DNK590090 DXG589994:DXG590090 EHC589994:EHC590090 EQY589994:EQY590090 FAU589994:FAU590090 FKQ589994:FKQ590090 FUM589994:FUM590090 GEI589994:GEI590090 GOE589994:GOE590090 GYA589994:GYA590090 HHW589994:HHW590090 HRS589994:HRS590090 IBO589994:IBO590090 ILK589994:ILK590090 IVG589994:IVG590090 JFC589994:JFC590090 JOY589994:JOY590090 JYU589994:JYU590090 KIQ589994:KIQ590090 KSM589994:KSM590090 LCI589994:LCI590090 LME589994:LME590090 LWA589994:LWA590090 MFW589994:MFW590090 MPS589994:MPS590090 MZO589994:MZO590090 NJK589994:NJK590090 NTG589994:NTG590090 ODC589994:ODC590090 OMY589994:OMY590090 OWU589994:OWU590090 PGQ589994:PGQ590090 PQM589994:PQM590090 QAI589994:QAI590090 QKE589994:QKE590090 QUA589994:QUA590090 RDW589994:RDW590090 RNS589994:RNS590090 RXO589994:RXO590090 SHK589994:SHK590090 SRG589994:SRG590090 TBC589994:TBC590090 TKY589994:TKY590090 TUU589994:TUU590090 UEQ589994:UEQ590090 UOM589994:UOM590090 UYI589994:UYI590090 VIE589994:VIE590090 VSA589994:VSA590090 WBW589994:WBW590090 WLS589994:WLS590090 WVO589994:WVO590090 G655530:G655626 JC655530:JC655626 SY655530:SY655626 ACU655530:ACU655626 AMQ655530:AMQ655626 AWM655530:AWM655626 BGI655530:BGI655626 BQE655530:BQE655626 CAA655530:CAA655626 CJW655530:CJW655626 CTS655530:CTS655626 DDO655530:DDO655626 DNK655530:DNK655626 DXG655530:DXG655626 EHC655530:EHC655626 EQY655530:EQY655626 FAU655530:FAU655626 FKQ655530:FKQ655626 FUM655530:FUM655626 GEI655530:GEI655626 GOE655530:GOE655626 GYA655530:GYA655626 HHW655530:HHW655626 HRS655530:HRS655626 IBO655530:IBO655626 ILK655530:ILK655626 IVG655530:IVG655626 JFC655530:JFC655626 JOY655530:JOY655626 JYU655530:JYU655626 KIQ655530:KIQ655626 KSM655530:KSM655626 LCI655530:LCI655626 LME655530:LME655626 LWA655530:LWA655626 MFW655530:MFW655626 MPS655530:MPS655626 MZO655530:MZO655626 NJK655530:NJK655626 NTG655530:NTG655626 ODC655530:ODC655626 OMY655530:OMY655626 OWU655530:OWU655626 PGQ655530:PGQ655626 PQM655530:PQM655626 QAI655530:QAI655626 QKE655530:QKE655626 QUA655530:QUA655626 RDW655530:RDW655626 RNS655530:RNS655626 RXO655530:RXO655626 SHK655530:SHK655626 SRG655530:SRG655626 TBC655530:TBC655626 TKY655530:TKY655626 TUU655530:TUU655626 UEQ655530:UEQ655626 UOM655530:UOM655626 UYI655530:UYI655626 VIE655530:VIE655626 VSA655530:VSA655626 WBW655530:WBW655626 WLS655530:WLS655626 WVO655530:WVO655626 G721066:G721162 JC721066:JC721162 SY721066:SY721162 ACU721066:ACU721162 AMQ721066:AMQ721162 AWM721066:AWM721162 BGI721066:BGI721162 BQE721066:BQE721162 CAA721066:CAA721162 CJW721066:CJW721162 CTS721066:CTS721162 DDO721066:DDO721162 DNK721066:DNK721162 DXG721066:DXG721162 EHC721066:EHC721162 EQY721066:EQY721162 FAU721066:FAU721162 FKQ721066:FKQ721162 FUM721066:FUM721162 GEI721066:GEI721162 GOE721066:GOE721162 GYA721066:GYA721162 HHW721066:HHW721162 HRS721066:HRS721162 IBO721066:IBO721162 ILK721066:ILK721162 IVG721066:IVG721162 JFC721066:JFC721162 JOY721066:JOY721162 JYU721066:JYU721162 KIQ721066:KIQ721162 KSM721066:KSM721162 LCI721066:LCI721162 LME721066:LME721162 LWA721066:LWA721162 MFW721066:MFW721162 MPS721066:MPS721162 MZO721066:MZO721162 NJK721066:NJK721162 NTG721066:NTG721162 ODC721066:ODC721162 OMY721066:OMY721162 OWU721066:OWU721162 PGQ721066:PGQ721162 PQM721066:PQM721162 QAI721066:QAI721162 QKE721066:QKE721162 QUA721066:QUA721162 RDW721066:RDW721162 RNS721066:RNS721162 RXO721066:RXO721162 SHK721066:SHK721162 SRG721066:SRG721162 TBC721066:TBC721162 TKY721066:TKY721162 TUU721066:TUU721162 UEQ721066:UEQ721162 UOM721066:UOM721162 UYI721066:UYI721162 VIE721066:VIE721162 VSA721066:VSA721162 WBW721066:WBW721162 WLS721066:WLS721162 WVO721066:WVO721162 G786602:G786698 JC786602:JC786698 SY786602:SY786698 ACU786602:ACU786698 AMQ786602:AMQ786698 AWM786602:AWM786698 BGI786602:BGI786698 BQE786602:BQE786698 CAA786602:CAA786698 CJW786602:CJW786698 CTS786602:CTS786698 DDO786602:DDO786698 DNK786602:DNK786698 DXG786602:DXG786698 EHC786602:EHC786698 EQY786602:EQY786698 FAU786602:FAU786698 FKQ786602:FKQ786698 FUM786602:FUM786698 GEI786602:GEI786698 GOE786602:GOE786698 GYA786602:GYA786698 HHW786602:HHW786698 HRS786602:HRS786698 IBO786602:IBO786698 ILK786602:ILK786698 IVG786602:IVG786698 JFC786602:JFC786698 JOY786602:JOY786698 JYU786602:JYU786698 KIQ786602:KIQ786698 KSM786602:KSM786698 LCI786602:LCI786698 LME786602:LME786698 LWA786602:LWA786698 MFW786602:MFW786698 MPS786602:MPS786698 MZO786602:MZO786698 NJK786602:NJK786698 NTG786602:NTG786698 ODC786602:ODC786698 OMY786602:OMY786698 OWU786602:OWU786698 PGQ786602:PGQ786698 PQM786602:PQM786698 QAI786602:QAI786698 QKE786602:QKE786698 QUA786602:QUA786698 RDW786602:RDW786698 RNS786602:RNS786698 RXO786602:RXO786698 SHK786602:SHK786698 SRG786602:SRG786698 TBC786602:TBC786698 TKY786602:TKY786698 TUU786602:TUU786698 UEQ786602:UEQ786698 UOM786602:UOM786698 UYI786602:UYI786698 VIE786602:VIE786698 VSA786602:VSA786698 WBW786602:WBW786698 WLS786602:WLS786698 WVO786602:WVO786698 G852138:G852234 JC852138:JC852234 SY852138:SY852234 ACU852138:ACU852234 AMQ852138:AMQ852234 AWM852138:AWM852234 BGI852138:BGI852234 BQE852138:BQE852234 CAA852138:CAA852234 CJW852138:CJW852234 CTS852138:CTS852234 DDO852138:DDO852234 DNK852138:DNK852234 DXG852138:DXG852234 EHC852138:EHC852234 EQY852138:EQY852234 FAU852138:FAU852234 FKQ852138:FKQ852234 FUM852138:FUM852234 GEI852138:GEI852234 GOE852138:GOE852234 GYA852138:GYA852234 HHW852138:HHW852234 HRS852138:HRS852234 IBO852138:IBO852234 ILK852138:ILK852234 IVG852138:IVG852234 JFC852138:JFC852234 JOY852138:JOY852234 JYU852138:JYU852234 KIQ852138:KIQ852234 KSM852138:KSM852234 LCI852138:LCI852234 LME852138:LME852234 LWA852138:LWA852234 MFW852138:MFW852234 MPS852138:MPS852234 MZO852138:MZO852234 NJK852138:NJK852234 NTG852138:NTG852234 ODC852138:ODC852234 OMY852138:OMY852234 OWU852138:OWU852234 PGQ852138:PGQ852234 PQM852138:PQM852234 QAI852138:QAI852234 QKE852138:QKE852234 QUA852138:QUA852234 RDW852138:RDW852234 RNS852138:RNS852234 RXO852138:RXO852234 SHK852138:SHK852234 SRG852138:SRG852234 TBC852138:TBC852234 TKY852138:TKY852234 TUU852138:TUU852234 UEQ852138:UEQ852234 UOM852138:UOM852234 UYI852138:UYI852234 VIE852138:VIE852234 VSA852138:VSA852234 WBW852138:WBW852234 WLS852138:WLS852234 WVO852138:WVO852234 G917674:G917770 JC917674:JC917770 SY917674:SY917770 ACU917674:ACU917770 AMQ917674:AMQ917770 AWM917674:AWM917770 BGI917674:BGI917770 BQE917674:BQE917770 CAA917674:CAA917770 CJW917674:CJW917770 CTS917674:CTS917770 DDO917674:DDO917770 DNK917674:DNK917770 DXG917674:DXG917770 EHC917674:EHC917770 EQY917674:EQY917770 FAU917674:FAU917770 FKQ917674:FKQ917770 FUM917674:FUM917770 GEI917674:GEI917770 GOE917674:GOE917770 GYA917674:GYA917770 HHW917674:HHW917770 HRS917674:HRS917770 IBO917674:IBO917770 ILK917674:ILK917770 IVG917674:IVG917770 JFC917674:JFC917770 JOY917674:JOY917770 JYU917674:JYU917770 KIQ917674:KIQ917770 KSM917674:KSM917770 LCI917674:LCI917770 LME917674:LME917770 LWA917674:LWA917770 MFW917674:MFW917770 MPS917674:MPS917770 MZO917674:MZO917770 NJK917674:NJK917770 NTG917674:NTG917770 ODC917674:ODC917770 OMY917674:OMY917770 OWU917674:OWU917770 PGQ917674:PGQ917770 PQM917674:PQM917770 QAI917674:QAI917770 QKE917674:QKE917770 QUA917674:QUA917770 RDW917674:RDW917770 RNS917674:RNS917770 RXO917674:RXO917770 SHK917674:SHK917770 SRG917674:SRG917770 TBC917674:TBC917770 TKY917674:TKY917770 TUU917674:TUU917770 UEQ917674:UEQ917770 UOM917674:UOM917770 UYI917674:UYI917770 VIE917674:VIE917770 VSA917674:VSA917770 WBW917674:WBW917770 WLS917674:WLS917770 WVO917674:WVO917770 G983210:G983306 JC983210:JC983306 SY983210:SY983306 ACU983210:ACU983306 AMQ983210:AMQ983306 AWM983210:AWM983306 BGI983210:BGI983306 BQE983210:BQE983306 CAA983210:CAA983306 CJW983210:CJW983306 CTS983210:CTS983306 DDO983210:DDO983306 DNK983210:DNK983306 DXG983210:DXG983306 EHC983210:EHC983306 EQY983210:EQY983306 FAU983210:FAU983306 FKQ983210:FKQ983306 FUM983210:FUM983306 GEI983210:GEI983306 GOE983210:GOE983306 GYA983210:GYA983306 HHW983210:HHW983306 HRS983210:HRS983306 IBO983210:IBO983306 ILK983210:ILK983306 IVG983210:IVG983306 JFC983210:JFC983306 JOY983210:JOY983306 JYU983210:JYU983306 KIQ983210:KIQ983306 KSM983210:KSM983306 LCI983210:LCI983306 LME983210:LME983306 LWA983210:LWA983306 MFW983210:MFW983306 MPS983210:MPS983306 MZO983210:MZO983306 NJK983210:NJK983306 NTG983210:NTG983306 ODC983210:ODC983306 OMY983210:OMY983306 OWU983210:OWU983306 PGQ983210:PGQ983306 PQM983210:PQM983306 QAI983210:QAI983306 QKE983210:QKE983306 QUA983210:QUA983306 RDW983210:RDW983306 RNS983210:RNS983306 RXO983210:RXO983306 SHK983210:SHK983306 SRG983210:SRG983306 TBC983210:TBC983306 TKY983210:TKY983306 TUU983210:TUU983306 UEQ983210:UEQ983306 UOM983210:UOM983306 UYI983210:UYI983306 VIE983210:VIE983306 VSA983210:VSA983306 WBW983210:WBW983306 WLS983210:WLS983306 WVO983210:WVO983306" xr:uid="{00000000-0002-0000-0F00-000011000000}">
      <formula1>1950</formula1>
      <formula2>YEAR(TODAY())+1</formula2>
    </dataValidation>
    <dataValidation type="whole" allowBlank="1" showInputMessage="1" showErrorMessage="1" errorTitle="Número" error="Digite números únicamente" sqref="J48:J49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J65584:J65585 JF65584:JF65585 TB65584:TB65585 ACX65584:ACX65585 AMT65584:AMT65585 AWP65584:AWP65585 BGL65584:BGL65585 BQH65584:BQH65585 CAD65584:CAD65585 CJZ65584:CJZ65585 CTV65584:CTV65585 DDR65584:DDR65585 DNN65584:DNN65585 DXJ65584:DXJ65585 EHF65584:EHF65585 ERB65584:ERB65585 FAX65584:FAX65585 FKT65584:FKT65585 FUP65584:FUP65585 GEL65584:GEL65585 GOH65584:GOH65585 GYD65584:GYD65585 HHZ65584:HHZ65585 HRV65584:HRV65585 IBR65584:IBR65585 ILN65584:ILN65585 IVJ65584:IVJ65585 JFF65584:JFF65585 JPB65584:JPB65585 JYX65584:JYX65585 KIT65584:KIT65585 KSP65584:KSP65585 LCL65584:LCL65585 LMH65584:LMH65585 LWD65584:LWD65585 MFZ65584:MFZ65585 MPV65584:MPV65585 MZR65584:MZR65585 NJN65584:NJN65585 NTJ65584:NTJ65585 ODF65584:ODF65585 ONB65584:ONB65585 OWX65584:OWX65585 PGT65584:PGT65585 PQP65584:PQP65585 QAL65584:QAL65585 QKH65584:QKH65585 QUD65584:QUD65585 RDZ65584:RDZ65585 RNV65584:RNV65585 RXR65584:RXR65585 SHN65584:SHN65585 SRJ65584:SRJ65585 TBF65584:TBF65585 TLB65584:TLB65585 TUX65584:TUX65585 UET65584:UET65585 UOP65584:UOP65585 UYL65584:UYL65585 VIH65584:VIH65585 VSD65584:VSD65585 WBZ65584:WBZ65585 WLV65584:WLV65585 WVR65584:WVR65585 J131120:J131121 JF131120:JF131121 TB131120:TB131121 ACX131120:ACX131121 AMT131120:AMT131121 AWP131120:AWP131121 BGL131120:BGL131121 BQH131120:BQH131121 CAD131120:CAD131121 CJZ131120:CJZ131121 CTV131120:CTV131121 DDR131120:DDR131121 DNN131120:DNN131121 DXJ131120:DXJ131121 EHF131120:EHF131121 ERB131120:ERB131121 FAX131120:FAX131121 FKT131120:FKT131121 FUP131120:FUP131121 GEL131120:GEL131121 GOH131120:GOH131121 GYD131120:GYD131121 HHZ131120:HHZ131121 HRV131120:HRV131121 IBR131120:IBR131121 ILN131120:ILN131121 IVJ131120:IVJ131121 JFF131120:JFF131121 JPB131120:JPB131121 JYX131120:JYX131121 KIT131120:KIT131121 KSP131120:KSP131121 LCL131120:LCL131121 LMH131120:LMH131121 LWD131120:LWD131121 MFZ131120:MFZ131121 MPV131120:MPV131121 MZR131120:MZR131121 NJN131120:NJN131121 NTJ131120:NTJ131121 ODF131120:ODF131121 ONB131120:ONB131121 OWX131120:OWX131121 PGT131120:PGT131121 PQP131120:PQP131121 QAL131120:QAL131121 QKH131120:QKH131121 QUD131120:QUD131121 RDZ131120:RDZ131121 RNV131120:RNV131121 RXR131120:RXR131121 SHN131120:SHN131121 SRJ131120:SRJ131121 TBF131120:TBF131121 TLB131120:TLB131121 TUX131120:TUX131121 UET131120:UET131121 UOP131120:UOP131121 UYL131120:UYL131121 VIH131120:VIH131121 VSD131120:VSD131121 WBZ131120:WBZ131121 WLV131120:WLV131121 WVR131120:WVR131121 J196656:J196657 JF196656:JF196657 TB196656:TB196657 ACX196656:ACX196657 AMT196656:AMT196657 AWP196656:AWP196657 BGL196656:BGL196657 BQH196656:BQH196657 CAD196656:CAD196657 CJZ196656:CJZ196657 CTV196656:CTV196657 DDR196656:DDR196657 DNN196656:DNN196657 DXJ196656:DXJ196657 EHF196656:EHF196657 ERB196656:ERB196657 FAX196656:FAX196657 FKT196656:FKT196657 FUP196656:FUP196657 GEL196656:GEL196657 GOH196656:GOH196657 GYD196656:GYD196657 HHZ196656:HHZ196657 HRV196656:HRV196657 IBR196656:IBR196657 ILN196656:ILN196657 IVJ196656:IVJ196657 JFF196656:JFF196657 JPB196656:JPB196657 JYX196656:JYX196657 KIT196656:KIT196657 KSP196656:KSP196657 LCL196656:LCL196657 LMH196656:LMH196657 LWD196656:LWD196657 MFZ196656:MFZ196657 MPV196656:MPV196657 MZR196656:MZR196657 NJN196656:NJN196657 NTJ196656:NTJ196657 ODF196656:ODF196657 ONB196656:ONB196657 OWX196656:OWX196657 PGT196656:PGT196657 PQP196656:PQP196657 QAL196656:QAL196657 QKH196656:QKH196657 QUD196656:QUD196657 RDZ196656:RDZ196657 RNV196656:RNV196657 RXR196656:RXR196657 SHN196656:SHN196657 SRJ196656:SRJ196657 TBF196656:TBF196657 TLB196656:TLB196657 TUX196656:TUX196657 UET196656:UET196657 UOP196656:UOP196657 UYL196656:UYL196657 VIH196656:VIH196657 VSD196656:VSD196657 WBZ196656:WBZ196657 WLV196656:WLV196657 WVR196656:WVR196657 J262192:J262193 JF262192:JF262193 TB262192:TB262193 ACX262192:ACX262193 AMT262192:AMT262193 AWP262192:AWP262193 BGL262192:BGL262193 BQH262192:BQH262193 CAD262192:CAD262193 CJZ262192:CJZ262193 CTV262192:CTV262193 DDR262192:DDR262193 DNN262192:DNN262193 DXJ262192:DXJ262193 EHF262192:EHF262193 ERB262192:ERB262193 FAX262192:FAX262193 FKT262192:FKT262193 FUP262192:FUP262193 GEL262192:GEL262193 GOH262192:GOH262193 GYD262192:GYD262193 HHZ262192:HHZ262193 HRV262192:HRV262193 IBR262192:IBR262193 ILN262192:ILN262193 IVJ262192:IVJ262193 JFF262192:JFF262193 JPB262192:JPB262193 JYX262192:JYX262193 KIT262192:KIT262193 KSP262192:KSP262193 LCL262192:LCL262193 LMH262192:LMH262193 LWD262192:LWD262193 MFZ262192:MFZ262193 MPV262192:MPV262193 MZR262192:MZR262193 NJN262192:NJN262193 NTJ262192:NTJ262193 ODF262192:ODF262193 ONB262192:ONB262193 OWX262192:OWX262193 PGT262192:PGT262193 PQP262192:PQP262193 QAL262192:QAL262193 QKH262192:QKH262193 QUD262192:QUD262193 RDZ262192:RDZ262193 RNV262192:RNV262193 RXR262192:RXR262193 SHN262192:SHN262193 SRJ262192:SRJ262193 TBF262192:TBF262193 TLB262192:TLB262193 TUX262192:TUX262193 UET262192:UET262193 UOP262192:UOP262193 UYL262192:UYL262193 VIH262192:VIH262193 VSD262192:VSD262193 WBZ262192:WBZ262193 WLV262192:WLV262193 WVR262192:WVR262193 J327728:J327729 JF327728:JF327729 TB327728:TB327729 ACX327728:ACX327729 AMT327728:AMT327729 AWP327728:AWP327729 BGL327728:BGL327729 BQH327728:BQH327729 CAD327728:CAD327729 CJZ327728:CJZ327729 CTV327728:CTV327729 DDR327728:DDR327729 DNN327728:DNN327729 DXJ327728:DXJ327729 EHF327728:EHF327729 ERB327728:ERB327729 FAX327728:FAX327729 FKT327728:FKT327729 FUP327728:FUP327729 GEL327728:GEL327729 GOH327728:GOH327729 GYD327728:GYD327729 HHZ327728:HHZ327729 HRV327728:HRV327729 IBR327728:IBR327729 ILN327728:ILN327729 IVJ327728:IVJ327729 JFF327728:JFF327729 JPB327728:JPB327729 JYX327728:JYX327729 KIT327728:KIT327729 KSP327728:KSP327729 LCL327728:LCL327729 LMH327728:LMH327729 LWD327728:LWD327729 MFZ327728:MFZ327729 MPV327728:MPV327729 MZR327728:MZR327729 NJN327728:NJN327729 NTJ327728:NTJ327729 ODF327728:ODF327729 ONB327728:ONB327729 OWX327728:OWX327729 PGT327728:PGT327729 PQP327728:PQP327729 QAL327728:QAL327729 QKH327728:QKH327729 QUD327728:QUD327729 RDZ327728:RDZ327729 RNV327728:RNV327729 RXR327728:RXR327729 SHN327728:SHN327729 SRJ327728:SRJ327729 TBF327728:TBF327729 TLB327728:TLB327729 TUX327728:TUX327729 UET327728:UET327729 UOP327728:UOP327729 UYL327728:UYL327729 VIH327728:VIH327729 VSD327728:VSD327729 WBZ327728:WBZ327729 WLV327728:WLV327729 WVR327728:WVR327729 J393264:J393265 JF393264:JF393265 TB393264:TB393265 ACX393264:ACX393265 AMT393264:AMT393265 AWP393264:AWP393265 BGL393264:BGL393265 BQH393264:BQH393265 CAD393264:CAD393265 CJZ393264:CJZ393265 CTV393264:CTV393265 DDR393264:DDR393265 DNN393264:DNN393265 DXJ393264:DXJ393265 EHF393264:EHF393265 ERB393264:ERB393265 FAX393264:FAX393265 FKT393264:FKT393265 FUP393264:FUP393265 GEL393264:GEL393265 GOH393264:GOH393265 GYD393264:GYD393265 HHZ393264:HHZ393265 HRV393264:HRV393265 IBR393264:IBR393265 ILN393264:ILN393265 IVJ393264:IVJ393265 JFF393264:JFF393265 JPB393264:JPB393265 JYX393264:JYX393265 KIT393264:KIT393265 KSP393264:KSP393265 LCL393264:LCL393265 LMH393264:LMH393265 LWD393264:LWD393265 MFZ393264:MFZ393265 MPV393264:MPV393265 MZR393264:MZR393265 NJN393264:NJN393265 NTJ393264:NTJ393265 ODF393264:ODF393265 ONB393264:ONB393265 OWX393264:OWX393265 PGT393264:PGT393265 PQP393264:PQP393265 QAL393264:QAL393265 QKH393264:QKH393265 QUD393264:QUD393265 RDZ393264:RDZ393265 RNV393264:RNV393265 RXR393264:RXR393265 SHN393264:SHN393265 SRJ393264:SRJ393265 TBF393264:TBF393265 TLB393264:TLB393265 TUX393264:TUX393265 UET393264:UET393265 UOP393264:UOP393265 UYL393264:UYL393265 VIH393264:VIH393265 VSD393264:VSD393265 WBZ393264:WBZ393265 WLV393264:WLV393265 WVR393264:WVR393265 J458800:J458801 JF458800:JF458801 TB458800:TB458801 ACX458800:ACX458801 AMT458800:AMT458801 AWP458800:AWP458801 BGL458800:BGL458801 BQH458800:BQH458801 CAD458800:CAD458801 CJZ458800:CJZ458801 CTV458800:CTV458801 DDR458800:DDR458801 DNN458800:DNN458801 DXJ458800:DXJ458801 EHF458800:EHF458801 ERB458800:ERB458801 FAX458800:FAX458801 FKT458800:FKT458801 FUP458800:FUP458801 GEL458800:GEL458801 GOH458800:GOH458801 GYD458800:GYD458801 HHZ458800:HHZ458801 HRV458800:HRV458801 IBR458800:IBR458801 ILN458800:ILN458801 IVJ458800:IVJ458801 JFF458800:JFF458801 JPB458800:JPB458801 JYX458800:JYX458801 KIT458800:KIT458801 KSP458800:KSP458801 LCL458800:LCL458801 LMH458800:LMH458801 LWD458800:LWD458801 MFZ458800:MFZ458801 MPV458800:MPV458801 MZR458800:MZR458801 NJN458800:NJN458801 NTJ458800:NTJ458801 ODF458800:ODF458801 ONB458800:ONB458801 OWX458800:OWX458801 PGT458800:PGT458801 PQP458800:PQP458801 QAL458800:QAL458801 QKH458800:QKH458801 QUD458800:QUD458801 RDZ458800:RDZ458801 RNV458800:RNV458801 RXR458800:RXR458801 SHN458800:SHN458801 SRJ458800:SRJ458801 TBF458800:TBF458801 TLB458800:TLB458801 TUX458800:TUX458801 UET458800:UET458801 UOP458800:UOP458801 UYL458800:UYL458801 VIH458800:VIH458801 VSD458800:VSD458801 WBZ458800:WBZ458801 WLV458800:WLV458801 WVR458800:WVR458801 J524336:J524337 JF524336:JF524337 TB524336:TB524337 ACX524336:ACX524337 AMT524336:AMT524337 AWP524336:AWP524337 BGL524336:BGL524337 BQH524336:BQH524337 CAD524336:CAD524337 CJZ524336:CJZ524337 CTV524336:CTV524337 DDR524336:DDR524337 DNN524336:DNN524337 DXJ524336:DXJ524337 EHF524336:EHF524337 ERB524336:ERB524337 FAX524336:FAX524337 FKT524336:FKT524337 FUP524336:FUP524337 GEL524336:GEL524337 GOH524336:GOH524337 GYD524336:GYD524337 HHZ524336:HHZ524337 HRV524336:HRV524337 IBR524336:IBR524337 ILN524336:ILN524337 IVJ524336:IVJ524337 JFF524336:JFF524337 JPB524336:JPB524337 JYX524336:JYX524337 KIT524336:KIT524337 KSP524336:KSP524337 LCL524336:LCL524337 LMH524336:LMH524337 LWD524336:LWD524337 MFZ524336:MFZ524337 MPV524336:MPV524337 MZR524336:MZR524337 NJN524336:NJN524337 NTJ524336:NTJ524337 ODF524336:ODF524337 ONB524336:ONB524337 OWX524336:OWX524337 PGT524336:PGT524337 PQP524336:PQP524337 QAL524336:QAL524337 QKH524336:QKH524337 QUD524336:QUD524337 RDZ524336:RDZ524337 RNV524336:RNV524337 RXR524336:RXR524337 SHN524336:SHN524337 SRJ524336:SRJ524337 TBF524336:TBF524337 TLB524336:TLB524337 TUX524336:TUX524337 UET524336:UET524337 UOP524336:UOP524337 UYL524336:UYL524337 VIH524336:VIH524337 VSD524336:VSD524337 WBZ524336:WBZ524337 WLV524336:WLV524337 WVR524336:WVR524337 J589872:J589873 JF589872:JF589873 TB589872:TB589873 ACX589872:ACX589873 AMT589872:AMT589873 AWP589872:AWP589873 BGL589872:BGL589873 BQH589872:BQH589873 CAD589872:CAD589873 CJZ589872:CJZ589873 CTV589872:CTV589873 DDR589872:DDR589873 DNN589872:DNN589873 DXJ589872:DXJ589873 EHF589872:EHF589873 ERB589872:ERB589873 FAX589872:FAX589873 FKT589872:FKT589873 FUP589872:FUP589873 GEL589872:GEL589873 GOH589872:GOH589873 GYD589872:GYD589873 HHZ589872:HHZ589873 HRV589872:HRV589873 IBR589872:IBR589873 ILN589872:ILN589873 IVJ589872:IVJ589873 JFF589872:JFF589873 JPB589872:JPB589873 JYX589872:JYX589873 KIT589872:KIT589873 KSP589872:KSP589873 LCL589872:LCL589873 LMH589872:LMH589873 LWD589872:LWD589873 MFZ589872:MFZ589873 MPV589872:MPV589873 MZR589872:MZR589873 NJN589872:NJN589873 NTJ589872:NTJ589873 ODF589872:ODF589873 ONB589872:ONB589873 OWX589872:OWX589873 PGT589872:PGT589873 PQP589872:PQP589873 QAL589872:QAL589873 QKH589872:QKH589873 QUD589872:QUD589873 RDZ589872:RDZ589873 RNV589872:RNV589873 RXR589872:RXR589873 SHN589872:SHN589873 SRJ589872:SRJ589873 TBF589872:TBF589873 TLB589872:TLB589873 TUX589872:TUX589873 UET589872:UET589873 UOP589872:UOP589873 UYL589872:UYL589873 VIH589872:VIH589873 VSD589872:VSD589873 WBZ589872:WBZ589873 WLV589872:WLV589873 WVR589872:WVR589873 J655408:J655409 JF655408:JF655409 TB655408:TB655409 ACX655408:ACX655409 AMT655408:AMT655409 AWP655408:AWP655409 BGL655408:BGL655409 BQH655408:BQH655409 CAD655408:CAD655409 CJZ655408:CJZ655409 CTV655408:CTV655409 DDR655408:DDR655409 DNN655408:DNN655409 DXJ655408:DXJ655409 EHF655408:EHF655409 ERB655408:ERB655409 FAX655408:FAX655409 FKT655408:FKT655409 FUP655408:FUP655409 GEL655408:GEL655409 GOH655408:GOH655409 GYD655408:GYD655409 HHZ655408:HHZ655409 HRV655408:HRV655409 IBR655408:IBR655409 ILN655408:ILN655409 IVJ655408:IVJ655409 JFF655408:JFF655409 JPB655408:JPB655409 JYX655408:JYX655409 KIT655408:KIT655409 KSP655408:KSP655409 LCL655408:LCL655409 LMH655408:LMH655409 LWD655408:LWD655409 MFZ655408:MFZ655409 MPV655408:MPV655409 MZR655408:MZR655409 NJN655408:NJN655409 NTJ655408:NTJ655409 ODF655408:ODF655409 ONB655408:ONB655409 OWX655408:OWX655409 PGT655408:PGT655409 PQP655408:PQP655409 QAL655408:QAL655409 QKH655408:QKH655409 QUD655408:QUD655409 RDZ655408:RDZ655409 RNV655408:RNV655409 RXR655408:RXR655409 SHN655408:SHN655409 SRJ655408:SRJ655409 TBF655408:TBF655409 TLB655408:TLB655409 TUX655408:TUX655409 UET655408:UET655409 UOP655408:UOP655409 UYL655408:UYL655409 VIH655408:VIH655409 VSD655408:VSD655409 WBZ655408:WBZ655409 WLV655408:WLV655409 WVR655408:WVR655409 J720944:J720945 JF720944:JF720945 TB720944:TB720945 ACX720944:ACX720945 AMT720944:AMT720945 AWP720944:AWP720945 BGL720944:BGL720945 BQH720944:BQH720945 CAD720944:CAD720945 CJZ720944:CJZ720945 CTV720944:CTV720945 DDR720944:DDR720945 DNN720944:DNN720945 DXJ720944:DXJ720945 EHF720944:EHF720945 ERB720944:ERB720945 FAX720944:FAX720945 FKT720944:FKT720945 FUP720944:FUP720945 GEL720944:GEL720945 GOH720944:GOH720945 GYD720944:GYD720945 HHZ720944:HHZ720945 HRV720944:HRV720945 IBR720944:IBR720945 ILN720944:ILN720945 IVJ720944:IVJ720945 JFF720944:JFF720945 JPB720944:JPB720945 JYX720944:JYX720945 KIT720944:KIT720945 KSP720944:KSP720945 LCL720944:LCL720945 LMH720944:LMH720945 LWD720944:LWD720945 MFZ720944:MFZ720945 MPV720944:MPV720945 MZR720944:MZR720945 NJN720944:NJN720945 NTJ720944:NTJ720945 ODF720944:ODF720945 ONB720944:ONB720945 OWX720944:OWX720945 PGT720944:PGT720945 PQP720944:PQP720945 QAL720944:QAL720945 QKH720944:QKH720945 QUD720944:QUD720945 RDZ720944:RDZ720945 RNV720944:RNV720945 RXR720944:RXR720945 SHN720944:SHN720945 SRJ720944:SRJ720945 TBF720944:TBF720945 TLB720944:TLB720945 TUX720944:TUX720945 UET720944:UET720945 UOP720944:UOP720945 UYL720944:UYL720945 VIH720944:VIH720945 VSD720944:VSD720945 WBZ720944:WBZ720945 WLV720944:WLV720945 WVR720944:WVR720945 J786480:J786481 JF786480:JF786481 TB786480:TB786481 ACX786480:ACX786481 AMT786480:AMT786481 AWP786480:AWP786481 BGL786480:BGL786481 BQH786480:BQH786481 CAD786480:CAD786481 CJZ786480:CJZ786481 CTV786480:CTV786481 DDR786480:DDR786481 DNN786480:DNN786481 DXJ786480:DXJ786481 EHF786480:EHF786481 ERB786480:ERB786481 FAX786480:FAX786481 FKT786480:FKT786481 FUP786480:FUP786481 GEL786480:GEL786481 GOH786480:GOH786481 GYD786480:GYD786481 HHZ786480:HHZ786481 HRV786480:HRV786481 IBR786480:IBR786481 ILN786480:ILN786481 IVJ786480:IVJ786481 JFF786480:JFF786481 JPB786480:JPB786481 JYX786480:JYX786481 KIT786480:KIT786481 KSP786480:KSP786481 LCL786480:LCL786481 LMH786480:LMH786481 LWD786480:LWD786481 MFZ786480:MFZ786481 MPV786480:MPV786481 MZR786480:MZR786481 NJN786480:NJN786481 NTJ786480:NTJ786481 ODF786480:ODF786481 ONB786480:ONB786481 OWX786480:OWX786481 PGT786480:PGT786481 PQP786480:PQP786481 QAL786480:QAL786481 QKH786480:QKH786481 QUD786480:QUD786481 RDZ786480:RDZ786481 RNV786480:RNV786481 RXR786480:RXR786481 SHN786480:SHN786481 SRJ786480:SRJ786481 TBF786480:TBF786481 TLB786480:TLB786481 TUX786480:TUX786481 UET786480:UET786481 UOP786480:UOP786481 UYL786480:UYL786481 VIH786480:VIH786481 VSD786480:VSD786481 WBZ786480:WBZ786481 WLV786480:WLV786481 WVR786480:WVR786481 J852016:J852017 JF852016:JF852017 TB852016:TB852017 ACX852016:ACX852017 AMT852016:AMT852017 AWP852016:AWP852017 BGL852016:BGL852017 BQH852016:BQH852017 CAD852016:CAD852017 CJZ852016:CJZ852017 CTV852016:CTV852017 DDR852016:DDR852017 DNN852016:DNN852017 DXJ852016:DXJ852017 EHF852016:EHF852017 ERB852016:ERB852017 FAX852016:FAX852017 FKT852016:FKT852017 FUP852016:FUP852017 GEL852016:GEL852017 GOH852016:GOH852017 GYD852016:GYD852017 HHZ852016:HHZ852017 HRV852016:HRV852017 IBR852016:IBR852017 ILN852016:ILN852017 IVJ852016:IVJ852017 JFF852016:JFF852017 JPB852016:JPB852017 JYX852016:JYX852017 KIT852016:KIT852017 KSP852016:KSP852017 LCL852016:LCL852017 LMH852016:LMH852017 LWD852016:LWD852017 MFZ852016:MFZ852017 MPV852016:MPV852017 MZR852016:MZR852017 NJN852016:NJN852017 NTJ852016:NTJ852017 ODF852016:ODF852017 ONB852016:ONB852017 OWX852016:OWX852017 PGT852016:PGT852017 PQP852016:PQP852017 QAL852016:QAL852017 QKH852016:QKH852017 QUD852016:QUD852017 RDZ852016:RDZ852017 RNV852016:RNV852017 RXR852016:RXR852017 SHN852016:SHN852017 SRJ852016:SRJ852017 TBF852016:TBF852017 TLB852016:TLB852017 TUX852016:TUX852017 UET852016:UET852017 UOP852016:UOP852017 UYL852016:UYL852017 VIH852016:VIH852017 VSD852016:VSD852017 WBZ852016:WBZ852017 WLV852016:WLV852017 WVR852016:WVR852017 J917552:J917553 JF917552:JF917553 TB917552:TB917553 ACX917552:ACX917553 AMT917552:AMT917553 AWP917552:AWP917553 BGL917552:BGL917553 BQH917552:BQH917553 CAD917552:CAD917553 CJZ917552:CJZ917553 CTV917552:CTV917553 DDR917552:DDR917553 DNN917552:DNN917553 DXJ917552:DXJ917553 EHF917552:EHF917553 ERB917552:ERB917553 FAX917552:FAX917553 FKT917552:FKT917553 FUP917552:FUP917553 GEL917552:GEL917553 GOH917552:GOH917553 GYD917552:GYD917553 HHZ917552:HHZ917553 HRV917552:HRV917553 IBR917552:IBR917553 ILN917552:ILN917553 IVJ917552:IVJ917553 JFF917552:JFF917553 JPB917552:JPB917553 JYX917552:JYX917553 KIT917552:KIT917553 KSP917552:KSP917553 LCL917552:LCL917553 LMH917552:LMH917553 LWD917552:LWD917553 MFZ917552:MFZ917553 MPV917552:MPV917553 MZR917552:MZR917553 NJN917552:NJN917553 NTJ917552:NTJ917553 ODF917552:ODF917553 ONB917552:ONB917553 OWX917552:OWX917553 PGT917552:PGT917553 PQP917552:PQP917553 QAL917552:QAL917553 QKH917552:QKH917553 QUD917552:QUD917553 RDZ917552:RDZ917553 RNV917552:RNV917553 RXR917552:RXR917553 SHN917552:SHN917553 SRJ917552:SRJ917553 TBF917552:TBF917553 TLB917552:TLB917553 TUX917552:TUX917553 UET917552:UET917553 UOP917552:UOP917553 UYL917552:UYL917553 VIH917552:VIH917553 VSD917552:VSD917553 WBZ917552:WBZ917553 WLV917552:WLV917553 WVR917552:WVR917553 J983088:J983089 JF983088:JF983089 TB983088:TB983089 ACX983088:ACX983089 AMT983088:AMT983089 AWP983088:AWP983089 BGL983088:BGL983089 BQH983088:BQH983089 CAD983088:CAD983089 CJZ983088:CJZ983089 CTV983088:CTV983089 DDR983088:DDR983089 DNN983088:DNN983089 DXJ983088:DXJ983089 EHF983088:EHF983089 ERB983088:ERB983089 FAX983088:FAX983089 FKT983088:FKT983089 FUP983088:FUP983089 GEL983088:GEL983089 GOH983088:GOH983089 GYD983088:GYD983089 HHZ983088:HHZ983089 HRV983088:HRV983089 IBR983088:IBR983089 ILN983088:ILN983089 IVJ983088:IVJ983089 JFF983088:JFF983089 JPB983088:JPB983089 JYX983088:JYX983089 KIT983088:KIT983089 KSP983088:KSP983089 LCL983088:LCL983089 LMH983088:LMH983089 LWD983088:LWD983089 MFZ983088:MFZ983089 MPV983088:MPV983089 MZR983088:MZR983089 NJN983088:NJN983089 NTJ983088:NTJ983089 ODF983088:ODF983089 ONB983088:ONB983089 OWX983088:OWX983089 PGT983088:PGT983089 PQP983088:PQP983089 QAL983088:QAL983089 QKH983088:QKH983089 QUD983088:QUD983089 RDZ983088:RDZ983089 RNV983088:RNV983089 RXR983088:RXR983089 SHN983088:SHN983089 SRJ983088:SRJ983089 TBF983088:TBF983089 TLB983088:TLB983089 TUX983088:TUX983089 UET983088:UET983089 UOP983088:UOP983089 UYL983088:UYL983089 VIH983088:VIH983089 VSD983088:VSD983089 WBZ983088:WBZ983089 WLV983088:WLV983089 WVR983088:WVR983089 K170:K266 JG170:JG266 TC170:TC266 ACY170:ACY266 AMU170:AMU266 AWQ170:AWQ266 BGM170:BGM266 BQI170:BQI266 CAE170:CAE266 CKA170:CKA266 CTW170:CTW266 DDS170:DDS266 DNO170:DNO266 DXK170:DXK266 EHG170:EHG266 ERC170:ERC266 FAY170:FAY266 FKU170:FKU266 FUQ170:FUQ266 GEM170:GEM266 GOI170:GOI266 GYE170:GYE266 HIA170:HIA266 HRW170:HRW266 IBS170:IBS266 ILO170:ILO266 IVK170:IVK266 JFG170:JFG266 JPC170:JPC266 JYY170:JYY266 KIU170:KIU266 KSQ170:KSQ266 LCM170:LCM266 LMI170:LMI266 LWE170:LWE266 MGA170:MGA266 MPW170:MPW266 MZS170:MZS266 NJO170:NJO266 NTK170:NTK266 ODG170:ODG266 ONC170:ONC266 OWY170:OWY266 PGU170:PGU266 PQQ170:PQQ266 QAM170:QAM266 QKI170:QKI266 QUE170:QUE266 REA170:REA266 RNW170:RNW266 RXS170:RXS266 SHO170:SHO266 SRK170:SRK266 TBG170:TBG266 TLC170:TLC266 TUY170:TUY266 UEU170:UEU266 UOQ170:UOQ266 UYM170:UYM266 VII170:VII266 VSE170:VSE266 WCA170:WCA266 WLW170:WLW266 WVS170:WVS266 K65706:K65802 JG65706:JG65802 TC65706:TC65802 ACY65706:ACY65802 AMU65706:AMU65802 AWQ65706:AWQ65802 BGM65706:BGM65802 BQI65706:BQI65802 CAE65706:CAE65802 CKA65706:CKA65802 CTW65706:CTW65802 DDS65706:DDS65802 DNO65706:DNO65802 DXK65706:DXK65802 EHG65706:EHG65802 ERC65706:ERC65802 FAY65706:FAY65802 FKU65706:FKU65802 FUQ65706:FUQ65802 GEM65706:GEM65802 GOI65706:GOI65802 GYE65706:GYE65802 HIA65706:HIA65802 HRW65706:HRW65802 IBS65706:IBS65802 ILO65706:ILO65802 IVK65706:IVK65802 JFG65706:JFG65802 JPC65706:JPC65802 JYY65706:JYY65802 KIU65706:KIU65802 KSQ65706:KSQ65802 LCM65706:LCM65802 LMI65706:LMI65802 LWE65706:LWE65802 MGA65706:MGA65802 MPW65706:MPW65802 MZS65706:MZS65802 NJO65706:NJO65802 NTK65706:NTK65802 ODG65706:ODG65802 ONC65706:ONC65802 OWY65706:OWY65802 PGU65706:PGU65802 PQQ65706:PQQ65802 QAM65706:QAM65802 QKI65706:QKI65802 QUE65706:QUE65802 REA65706:REA65802 RNW65706:RNW65802 RXS65706:RXS65802 SHO65706:SHO65802 SRK65706:SRK65802 TBG65706:TBG65802 TLC65706:TLC65802 TUY65706:TUY65802 UEU65706:UEU65802 UOQ65706:UOQ65802 UYM65706:UYM65802 VII65706:VII65802 VSE65706:VSE65802 WCA65706:WCA65802 WLW65706:WLW65802 WVS65706:WVS65802 K131242:K131338 JG131242:JG131338 TC131242:TC131338 ACY131242:ACY131338 AMU131242:AMU131338 AWQ131242:AWQ131338 BGM131242:BGM131338 BQI131242:BQI131338 CAE131242:CAE131338 CKA131242:CKA131338 CTW131242:CTW131338 DDS131242:DDS131338 DNO131242:DNO131338 DXK131242:DXK131338 EHG131242:EHG131338 ERC131242:ERC131338 FAY131242:FAY131338 FKU131242:FKU131338 FUQ131242:FUQ131338 GEM131242:GEM131338 GOI131242:GOI131338 GYE131242:GYE131338 HIA131242:HIA131338 HRW131242:HRW131338 IBS131242:IBS131338 ILO131242:ILO131338 IVK131242:IVK131338 JFG131242:JFG131338 JPC131242:JPC131338 JYY131242:JYY131338 KIU131242:KIU131338 KSQ131242:KSQ131338 LCM131242:LCM131338 LMI131242:LMI131338 LWE131242:LWE131338 MGA131242:MGA131338 MPW131242:MPW131338 MZS131242:MZS131338 NJO131242:NJO131338 NTK131242:NTK131338 ODG131242:ODG131338 ONC131242:ONC131338 OWY131242:OWY131338 PGU131242:PGU131338 PQQ131242:PQQ131338 QAM131242:QAM131338 QKI131242:QKI131338 QUE131242:QUE131338 REA131242:REA131338 RNW131242:RNW131338 RXS131242:RXS131338 SHO131242:SHO131338 SRK131242:SRK131338 TBG131242:TBG131338 TLC131242:TLC131338 TUY131242:TUY131338 UEU131242:UEU131338 UOQ131242:UOQ131338 UYM131242:UYM131338 VII131242:VII131338 VSE131242:VSE131338 WCA131242:WCA131338 WLW131242:WLW131338 WVS131242:WVS131338 K196778:K196874 JG196778:JG196874 TC196778:TC196874 ACY196778:ACY196874 AMU196778:AMU196874 AWQ196778:AWQ196874 BGM196778:BGM196874 BQI196778:BQI196874 CAE196778:CAE196874 CKA196778:CKA196874 CTW196778:CTW196874 DDS196778:DDS196874 DNO196778:DNO196874 DXK196778:DXK196874 EHG196778:EHG196874 ERC196778:ERC196874 FAY196778:FAY196874 FKU196778:FKU196874 FUQ196778:FUQ196874 GEM196778:GEM196874 GOI196778:GOI196874 GYE196778:GYE196874 HIA196778:HIA196874 HRW196778:HRW196874 IBS196778:IBS196874 ILO196778:ILO196874 IVK196778:IVK196874 JFG196778:JFG196874 JPC196778:JPC196874 JYY196778:JYY196874 KIU196778:KIU196874 KSQ196778:KSQ196874 LCM196778:LCM196874 LMI196778:LMI196874 LWE196778:LWE196874 MGA196778:MGA196874 MPW196778:MPW196874 MZS196778:MZS196874 NJO196778:NJO196874 NTK196778:NTK196874 ODG196778:ODG196874 ONC196778:ONC196874 OWY196778:OWY196874 PGU196778:PGU196874 PQQ196778:PQQ196874 QAM196778:QAM196874 QKI196778:QKI196874 QUE196778:QUE196874 REA196778:REA196874 RNW196778:RNW196874 RXS196778:RXS196874 SHO196778:SHO196874 SRK196778:SRK196874 TBG196778:TBG196874 TLC196778:TLC196874 TUY196778:TUY196874 UEU196778:UEU196874 UOQ196778:UOQ196874 UYM196778:UYM196874 VII196778:VII196874 VSE196778:VSE196874 WCA196778:WCA196874 WLW196778:WLW196874 WVS196778:WVS196874 K262314:K262410 JG262314:JG262410 TC262314:TC262410 ACY262314:ACY262410 AMU262314:AMU262410 AWQ262314:AWQ262410 BGM262314:BGM262410 BQI262314:BQI262410 CAE262314:CAE262410 CKA262314:CKA262410 CTW262314:CTW262410 DDS262314:DDS262410 DNO262314:DNO262410 DXK262314:DXK262410 EHG262314:EHG262410 ERC262314:ERC262410 FAY262314:FAY262410 FKU262314:FKU262410 FUQ262314:FUQ262410 GEM262314:GEM262410 GOI262314:GOI262410 GYE262314:GYE262410 HIA262314:HIA262410 HRW262314:HRW262410 IBS262314:IBS262410 ILO262314:ILO262410 IVK262314:IVK262410 JFG262314:JFG262410 JPC262314:JPC262410 JYY262314:JYY262410 KIU262314:KIU262410 KSQ262314:KSQ262410 LCM262314:LCM262410 LMI262314:LMI262410 LWE262314:LWE262410 MGA262314:MGA262410 MPW262314:MPW262410 MZS262314:MZS262410 NJO262314:NJO262410 NTK262314:NTK262410 ODG262314:ODG262410 ONC262314:ONC262410 OWY262314:OWY262410 PGU262314:PGU262410 PQQ262314:PQQ262410 QAM262314:QAM262410 QKI262314:QKI262410 QUE262314:QUE262410 REA262314:REA262410 RNW262314:RNW262410 RXS262314:RXS262410 SHO262314:SHO262410 SRK262314:SRK262410 TBG262314:TBG262410 TLC262314:TLC262410 TUY262314:TUY262410 UEU262314:UEU262410 UOQ262314:UOQ262410 UYM262314:UYM262410 VII262314:VII262410 VSE262314:VSE262410 WCA262314:WCA262410 WLW262314:WLW262410 WVS262314:WVS262410 K327850:K327946 JG327850:JG327946 TC327850:TC327946 ACY327850:ACY327946 AMU327850:AMU327946 AWQ327850:AWQ327946 BGM327850:BGM327946 BQI327850:BQI327946 CAE327850:CAE327946 CKA327850:CKA327946 CTW327850:CTW327946 DDS327850:DDS327946 DNO327850:DNO327946 DXK327850:DXK327946 EHG327850:EHG327946 ERC327850:ERC327946 FAY327850:FAY327946 FKU327850:FKU327946 FUQ327850:FUQ327946 GEM327850:GEM327946 GOI327850:GOI327946 GYE327850:GYE327946 HIA327850:HIA327946 HRW327850:HRW327946 IBS327850:IBS327946 ILO327850:ILO327946 IVK327850:IVK327946 JFG327850:JFG327946 JPC327850:JPC327946 JYY327850:JYY327946 KIU327850:KIU327946 KSQ327850:KSQ327946 LCM327850:LCM327946 LMI327850:LMI327946 LWE327850:LWE327946 MGA327850:MGA327946 MPW327850:MPW327946 MZS327850:MZS327946 NJO327850:NJO327946 NTK327850:NTK327946 ODG327850:ODG327946 ONC327850:ONC327946 OWY327850:OWY327946 PGU327850:PGU327946 PQQ327850:PQQ327946 QAM327850:QAM327946 QKI327850:QKI327946 QUE327850:QUE327946 REA327850:REA327946 RNW327850:RNW327946 RXS327850:RXS327946 SHO327850:SHO327946 SRK327850:SRK327946 TBG327850:TBG327946 TLC327850:TLC327946 TUY327850:TUY327946 UEU327850:UEU327946 UOQ327850:UOQ327946 UYM327850:UYM327946 VII327850:VII327946 VSE327850:VSE327946 WCA327850:WCA327946 WLW327850:WLW327946 WVS327850:WVS327946 K393386:K393482 JG393386:JG393482 TC393386:TC393482 ACY393386:ACY393482 AMU393386:AMU393482 AWQ393386:AWQ393482 BGM393386:BGM393482 BQI393386:BQI393482 CAE393386:CAE393482 CKA393386:CKA393482 CTW393386:CTW393482 DDS393386:DDS393482 DNO393386:DNO393482 DXK393386:DXK393482 EHG393386:EHG393482 ERC393386:ERC393482 FAY393386:FAY393482 FKU393386:FKU393482 FUQ393386:FUQ393482 GEM393386:GEM393482 GOI393386:GOI393482 GYE393386:GYE393482 HIA393386:HIA393482 HRW393386:HRW393482 IBS393386:IBS393482 ILO393386:ILO393482 IVK393386:IVK393482 JFG393386:JFG393482 JPC393386:JPC393482 JYY393386:JYY393482 KIU393386:KIU393482 KSQ393386:KSQ393482 LCM393386:LCM393482 LMI393386:LMI393482 LWE393386:LWE393482 MGA393386:MGA393482 MPW393386:MPW393482 MZS393386:MZS393482 NJO393386:NJO393482 NTK393386:NTK393482 ODG393386:ODG393482 ONC393386:ONC393482 OWY393386:OWY393482 PGU393386:PGU393482 PQQ393386:PQQ393482 QAM393386:QAM393482 QKI393386:QKI393482 QUE393386:QUE393482 REA393386:REA393482 RNW393386:RNW393482 RXS393386:RXS393482 SHO393386:SHO393482 SRK393386:SRK393482 TBG393386:TBG393482 TLC393386:TLC393482 TUY393386:TUY393482 UEU393386:UEU393482 UOQ393386:UOQ393482 UYM393386:UYM393482 VII393386:VII393482 VSE393386:VSE393482 WCA393386:WCA393482 WLW393386:WLW393482 WVS393386:WVS393482 K458922:K459018 JG458922:JG459018 TC458922:TC459018 ACY458922:ACY459018 AMU458922:AMU459018 AWQ458922:AWQ459018 BGM458922:BGM459018 BQI458922:BQI459018 CAE458922:CAE459018 CKA458922:CKA459018 CTW458922:CTW459018 DDS458922:DDS459018 DNO458922:DNO459018 DXK458922:DXK459018 EHG458922:EHG459018 ERC458922:ERC459018 FAY458922:FAY459018 FKU458922:FKU459018 FUQ458922:FUQ459018 GEM458922:GEM459018 GOI458922:GOI459018 GYE458922:GYE459018 HIA458922:HIA459018 HRW458922:HRW459018 IBS458922:IBS459018 ILO458922:ILO459018 IVK458922:IVK459018 JFG458922:JFG459018 JPC458922:JPC459018 JYY458922:JYY459018 KIU458922:KIU459018 KSQ458922:KSQ459018 LCM458922:LCM459018 LMI458922:LMI459018 LWE458922:LWE459018 MGA458922:MGA459018 MPW458922:MPW459018 MZS458922:MZS459018 NJO458922:NJO459018 NTK458922:NTK459018 ODG458922:ODG459018 ONC458922:ONC459018 OWY458922:OWY459018 PGU458922:PGU459018 PQQ458922:PQQ459018 QAM458922:QAM459018 QKI458922:QKI459018 QUE458922:QUE459018 REA458922:REA459018 RNW458922:RNW459018 RXS458922:RXS459018 SHO458922:SHO459018 SRK458922:SRK459018 TBG458922:TBG459018 TLC458922:TLC459018 TUY458922:TUY459018 UEU458922:UEU459018 UOQ458922:UOQ459018 UYM458922:UYM459018 VII458922:VII459018 VSE458922:VSE459018 WCA458922:WCA459018 WLW458922:WLW459018 WVS458922:WVS459018 K524458:K524554 JG524458:JG524554 TC524458:TC524554 ACY524458:ACY524554 AMU524458:AMU524554 AWQ524458:AWQ524554 BGM524458:BGM524554 BQI524458:BQI524554 CAE524458:CAE524554 CKA524458:CKA524554 CTW524458:CTW524554 DDS524458:DDS524554 DNO524458:DNO524554 DXK524458:DXK524554 EHG524458:EHG524554 ERC524458:ERC524554 FAY524458:FAY524554 FKU524458:FKU524554 FUQ524458:FUQ524554 GEM524458:GEM524554 GOI524458:GOI524554 GYE524458:GYE524554 HIA524458:HIA524554 HRW524458:HRW524554 IBS524458:IBS524554 ILO524458:ILO524554 IVK524458:IVK524554 JFG524458:JFG524554 JPC524458:JPC524554 JYY524458:JYY524554 KIU524458:KIU524554 KSQ524458:KSQ524554 LCM524458:LCM524554 LMI524458:LMI524554 LWE524458:LWE524554 MGA524458:MGA524554 MPW524458:MPW524554 MZS524458:MZS524554 NJO524458:NJO524554 NTK524458:NTK524554 ODG524458:ODG524554 ONC524458:ONC524554 OWY524458:OWY524554 PGU524458:PGU524554 PQQ524458:PQQ524554 QAM524458:QAM524554 QKI524458:QKI524554 QUE524458:QUE524554 REA524458:REA524554 RNW524458:RNW524554 RXS524458:RXS524554 SHO524458:SHO524554 SRK524458:SRK524554 TBG524458:TBG524554 TLC524458:TLC524554 TUY524458:TUY524554 UEU524458:UEU524554 UOQ524458:UOQ524554 UYM524458:UYM524554 VII524458:VII524554 VSE524458:VSE524554 WCA524458:WCA524554 WLW524458:WLW524554 WVS524458:WVS524554 K589994:K590090 JG589994:JG590090 TC589994:TC590090 ACY589994:ACY590090 AMU589994:AMU590090 AWQ589994:AWQ590090 BGM589994:BGM590090 BQI589994:BQI590090 CAE589994:CAE590090 CKA589994:CKA590090 CTW589994:CTW590090 DDS589994:DDS590090 DNO589994:DNO590090 DXK589994:DXK590090 EHG589994:EHG590090 ERC589994:ERC590090 FAY589994:FAY590090 FKU589994:FKU590090 FUQ589994:FUQ590090 GEM589994:GEM590090 GOI589994:GOI590090 GYE589994:GYE590090 HIA589994:HIA590090 HRW589994:HRW590090 IBS589994:IBS590090 ILO589994:ILO590090 IVK589994:IVK590090 JFG589994:JFG590090 JPC589994:JPC590090 JYY589994:JYY590090 KIU589994:KIU590090 KSQ589994:KSQ590090 LCM589994:LCM590090 LMI589994:LMI590090 LWE589994:LWE590090 MGA589994:MGA590090 MPW589994:MPW590090 MZS589994:MZS590090 NJO589994:NJO590090 NTK589994:NTK590090 ODG589994:ODG590090 ONC589994:ONC590090 OWY589994:OWY590090 PGU589994:PGU590090 PQQ589994:PQQ590090 QAM589994:QAM590090 QKI589994:QKI590090 QUE589994:QUE590090 REA589994:REA590090 RNW589994:RNW590090 RXS589994:RXS590090 SHO589994:SHO590090 SRK589994:SRK590090 TBG589994:TBG590090 TLC589994:TLC590090 TUY589994:TUY590090 UEU589994:UEU590090 UOQ589994:UOQ590090 UYM589994:UYM590090 VII589994:VII590090 VSE589994:VSE590090 WCA589994:WCA590090 WLW589994:WLW590090 WVS589994:WVS590090 K655530:K655626 JG655530:JG655626 TC655530:TC655626 ACY655530:ACY655626 AMU655530:AMU655626 AWQ655530:AWQ655626 BGM655530:BGM655626 BQI655530:BQI655626 CAE655530:CAE655626 CKA655530:CKA655626 CTW655530:CTW655626 DDS655530:DDS655626 DNO655530:DNO655626 DXK655530:DXK655626 EHG655530:EHG655626 ERC655530:ERC655626 FAY655530:FAY655626 FKU655530:FKU655626 FUQ655530:FUQ655626 GEM655530:GEM655626 GOI655530:GOI655626 GYE655530:GYE655626 HIA655530:HIA655626 HRW655530:HRW655626 IBS655530:IBS655626 ILO655530:ILO655626 IVK655530:IVK655626 JFG655530:JFG655626 JPC655530:JPC655626 JYY655530:JYY655626 KIU655530:KIU655626 KSQ655530:KSQ655626 LCM655530:LCM655626 LMI655530:LMI655626 LWE655530:LWE655626 MGA655530:MGA655626 MPW655530:MPW655626 MZS655530:MZS655626 NJO655530:NJO655626 NTK655530:NTK655626 ODG655530:ODG655626 ONC655530:ONC655626 OWY655530:OWY655626 PGU655530:PGU655626 PQQ655530:PQQ655626 QAM655530:QAM655626 QKI655530:QKI655626 QUE655530:QUE655626 REA655530:REA655626 RNW655530:RNW655626 RXS655530:RXS655626 SHO655530:SHO655626 SRK655530:SRK655626 TBG655530:TBG655626 TLC655530:TLC655626 TUY655530:TUY655626 UEU655530:UEU655626 UOQ655530:UOQ655626 UYM655530:UYM655626 VII655530:VII655626 VSE655530:VSE655626 WCA655530:WCA655626 WLW655530:WLW655626 WVS655530:WVS655626 K721066:K721162 JG721066:JG721162 TC721066:TC721162 ACY721066:ACY721162 AMU721066:AMU721162 AWQ721066:AWQ721162 BGM721066:BGM721162 BQI721066:BQI721162 CAE721066:CAE721162 CKA721066:CKA721162 CTW721066:CTW721162 DDS721066:DDS721162 DNO721066:DNO721162 DXK721066:DXK721162 EHG721066:EHG721162 ERC721066:ERC721162 FAY721066:FAY721162 FKU721066:FKU721162 FUQ721066:FUQ721162 GEM721066:GEM721162 GOI721066:GOI721162 GYE721066:GYE721162 HIA721066:HIA721162 HRW721066:HRW721162 IBS721066:IBS721162 ILO721066:ILO721162 IVK721066:IVK721162 JFG721066:JFG721162 JPC721066:JPC721162 JYY721066:JYY721162 KIU721066:KIU721162 KSQ721066:KSQ721162 LCM721066:LCM721162 LMI721066:LMI721162 LWE721066:LWE721162 MGA721066:MGA721162 MPW721066:MPW721162 MZS721066:MZS721162 NJO721066:NJO721162 NTK721066:NTK721162 ODG721066:ODG721162 ONC721066:ONC721162 OWY721066:OWY721162 PGU721066:PGU721162 PQQ721066:PQQ721162 QAM721066:QAM721162 QKI721066:QKI721162 QUE721066:QUE721162 REA721066:REA721162 RNW721066:RNW721162 RXS721066:RXS721162 SHO721066:SHO721162 SRK721066:SRK721162 TBG721066:TBG721162 TLC721066:TLC721162 TUY721066:TUY721162 UEU721066:UEU721162 UOQ721066:UOQ721162 UYM721066:UYM721162 VII721066:VII721162 VSE721066:VSE721162 WCA721066:WCA721162 WLW721066:WLW721162 WVS721066:WVS721162 K786602:K786698 JG786602:JG786698 TC786602:TC786698 ACY786602:ACY786698 AMU786602:AMU786698 AWQ786602:AWQ786698 BGM786602:BGM786698 BQI786602:BQI786698 CAE786602:CAE786698 CKA786602:CKA786698 CTW786602:CTW786698 DDS786602:DDS786698 DNO786602:DNO786698 DXK786602:DXK786698 EHG786602:EHG786698 ERC786602:ERC786698 FAY786602:FAY786698 FKU786602:FKU786698 FUQ786602:FUQ786698 GEM786602:GEM786698 GOI786602:GOI786698 GYE786602:GYE786698 HIA786602:HIA786698 HRW786602:HRW786698 IBS786602:IBS786698 ILO786602:ILO786698 IVK786602:IVK786698 JFG786602:JFG786698 JPC786602:JPC786698 JYY786602:JYY786698 KIU786602:KIU786698 KSQ786602:KSQ786698 LCM786602:LCM786698 LMI786602:LMI786698 LWE786602:LWE786698 MGA786602:MGA786698 MPW786602:MPW786698 MZS786602:MZS786698 NJO786602:NJO786698 NTK786602:NTK786698 ODG786602:ODG786698 ONC786602:ONC786698 OWY786602:OWY786698 PGU786602:PGU786698 PQQ786602:PQQ786698 QAM786602:QAM786698 QKI786602:QKI786698 QUE786602:QUE786698 REA786602:REA786698 RNW786602:RNW786698 RXS786602:RXS786698 SHO786602:SHO786698 SRK786602:SRK786698 TBG786602:TBG786698 TLC786602:TLC786698 TUY786602:TUY786698 UEU786602:UEU786698 UOQ786602:UOQ786698 UYM786602:UYM786698 VII786602:VII786698 VSE786602:VSE786698 WCA786602:WCA786698 WLW786602:WLW786698 WVS786602:WVS786698 K852138:K852234 JG852138:JG852234 TC852138:TC852234 ACY852138:ACY852234 AMU852138:AMU852234 AWQ852138:AWQ852234 BGM852138:BGM852234 BQI852138:BQI852234 CAE852138:CAE852234 CKA852138:CKA852234 CTW852138:CTW852234 DDS852138:DDS852234 DNO852138:DNO852234 DXK852138:DXK852234 EHG852138:EHG852234 ERC852138:ERC852234 FAY852138:FAY852234 FKU852138:FKU852234 FUQ852138:FUQ852234 GEM852138:GEM852234 GOI852138:GOI852234 GYE852138:GYE852234 HIA852138:HIA852234 HRW852138:HRW852234 IBS852138:IBS852234 ILO852138:ILO852234 IVK852138:IVK852234 JFG852138:JFG852234 JPC852138:JPC852234 JYY852138:JYY852234 KIU852138:KIU852234 KSQ852138:KSQ852234 LCM852138:LCM852234 LMI852138:LMI852234 LWE852138:LWE852234 MGA852138:MGA852234 MPW852138:MPW852234 MZS852138:MZS852234 NJO852138:NJO852234 NTK852138:NTK852234 ODG852138:ODG852234 ONC852138:ONC852234 OWY852138:OWY852234 PGU852138:PGU852234 PQQ852138:PQQ852234 QAM852138:QAM852234 QKI852138:QKI852234 QUE852138:QUE852234 REA852138:REA852234 RNW852138:RNW852234 RXS852138:RXS852234 SHO852138:SHO852234 SRK852138:SRK852234 TBG852138:TBG852234 TLC852138:TLC852234 TUY852138:TUY852234 UEU852138:UEU852234 UOQ852138:UOQ852234 UYM852138:UYM852234 VII852138:VII852234 VSE852138:VSE852234 WCA852138:WCA852234 WLW852138:WLW852234 WVS852138:WVS852234 K917674:K917770 JG917674:JG917770 TC917674:TC917770 ACY917674:ACY917770 AMU917674:AMU917770 AWQ917674:AWQ917770 BGM917674:BGM917770 BQI917674:BQI917770 CAE917674:CAE917770 CKA917674:CKA917770 CTW917674:CTW917770 DDS917674:DDS917770 DNO917674:DNO917770 DXK917674:DXK917770 EHG917674:EHG917770 ERC917674:ERC917770 FAY917674:FAY917770 FKU917674:FKU917770 FUQ917674:FUQ917770 GEM917674:GEM917770 GOI917674:GOI917770 GYE917674:GYE917770 HIA917674:HIA917770 HRW917674:HRW917770 IBS917674:IBS917770 ILO917674:ILO917770 IVK917674:IVK917770 JFG917674:JFG917770 JPC917674:JPC917770 JYY917674:JYY917770 KIU917674:KIU917770 KSQ917674:KSQ917770 LCM917674:LCM917770 LMI917674:LMI917770 LWE917674:LWE917770 MGA917674:MGA917770 MPW917674:MPW917770 MZS917674:MZS917770 NJO917674:NJO917770 NTK917674:NTK917770 ODG917674:ODG917770 ONC917674:ONC917770 OWY917674:OWY917770 PGU917674:PGU917770 PQQ917674:PQQ917770 QAM917674:QAM917770 QKI917674:QKI917770 QUE917674:QUE917770 REA917674:REA917770 RNW917674:RNW917770 RXS917674:RXS917770 SHO917674:SHO917770 SRK917674:SRK917770 TBG917674:TBG917770 TLC917674:TLC917770 TUY917674:TUY917770 UEU917674:UEU917770 UOQ917674:UOQ917770 UYM917674:UYM917770 VII917674:VII917770 VSE917674:VSE917770 WCA917674:WCA917770 WLW917674:WLW917770 WVS917674:WVS917770 K983210:K983306 JG983210:JG983306 TC983210:TC983306 ACY983210:ACY983306 AMU983210:AMU983306 AWQ983210:AWQ983306 BGM983210:BGM983306 BQI983210:BQI983306 CAE983210:CAE983306 CKA983210:CKA983306 CTW983210:CTW983306 DDS983210:DDS983306 DNO983210:DNO983306 DXK983210:DXK983306 EHG983210:EHG983306 ERC983210:ERC983306 FAY983210:FAY983306 FKU983210:FKU983306 FUQ983210:FUQ983306 GEM983210:GEM983306 GOI983210:GOI983306 GYE983210:GYE983306 HIA983210:HIA983306 HRW983210:HRW983306 IBS983210:IBS983306 ILO983210:ILO983306 IVK983210:IVK983306 JFG983210:JFG983306 JPC983210:JPC983306 JYY983210:JYY983306 KIU983210:KIU983306 KSQ983210:KSQ983306 LCM983210:LCM983306 LMI983210:LMI983306 LWE983210:LWE983306 MGA983210:MGA983306 MPW983210:MPW983306 MZS983210:MZS983306 NJO983210:NJO983306 NTK983210:NTK983306 ODG983210:ODG983306 ONC983210:ONC983306 OWY983210:OWY983306 PGU983210:PGU983306 PQQ983210:PQQ983306 QAM983210:QAM983306 QKI983210:QKI983306 QUE983210:QUE983306 REA983210:REA983306 RNW983210:RNW983306 RXS983210:RXS983306 SHO983210:SHO983306 SRK983210:SRK983306 TBG983210:TBG983306 TLC983210:TLC983306 TUY983210:TUY983306 UEU983210:UEU983306 UOQ983210:UOQ983306 UYM983210:UYM983306 VII983210:VII983306 VSE983210:VSE983306 WCA983210:WCA983306 WLW983210:WLW983306 WVS983210:WVS983306" xr:uid="{00000000-0002-0000-0F00-000012000000}">
      <formula1>0</formula1>
      <formula2>9999999</formula2>
    </dataValidation>
    <dataValidation type="custom" allowBlank="1" showInputMessage="1" showErrorMessage="1" sqref="B48:B49 IW48:IW49 SS48:SS49 ACO48:ACO49 AMK48:AMK49 AWG48:AWG49 BGC48:BGC49 BPY48:BPY49 BZU48:BZU49 CJQ48:CJQ49 CTM48:CTM49 DDI48:DDI49 DNE48:DNE49 DXA48:DXA49 EGW48:EGW49 EQS48:EQS49 FAO48:FAO49 FKK48:FKK49 FUG48:FUG49 GEC48:GEC49 GNY48:GNY49 GXU48:GXU49 HHQ48:HHQ49 HRM48:HRM49 IBI48:IBI49 ILE48:ILE49 IVA48:IVA49 JEW48:JEW49 JOS48:JOS49 JYO48:JYO49 KIK48:KIK49 KSG48:KSG49 LCC48:LCC49 LLY48:LLY49 LVU48:LVU49 MFQ48:MFQ49 MPM48:MPM49 MZI48:MZI49 NJE48:NJE49 NTA48:NTA49 OCW48:OCW49 OMS48:OMS49 OWO48:OWO49 PGK48:PGK49 PQG48:PQG49 QAC48:QAC49 QJY48:QJY49 QTU48:QTU49 RDQ48:RDQ49 RNM48:RNM49 RXI48:RXI49 SHE48:SHE49 SRA48:SRA49 TAW48:TAW49 TKS48:TKS49 TUO48:TUO49 UEK48:UEK49 UOG48:UOG49 UYC48:UYC49 VHY48:VHY49 VRU48:VRU49 WBQ48:WBQ49 WLM48:WLM49 WVI48:WVI49 B65584:B65585 IW65584:IW65585 SS65584:SS65585 ACO65584:ACO65585 AMK65584:AMK65585 AWG65584:AWG65585 BGC65584:BGC65585 BPY65584:BPY65585 BZU65584:BZU65585 CJQ65584:CJQ65585 CTM65584:CTM65585 DDI65584:DDI65585 DNE65584:DNE65585 DXA65584:DXA65585 EGW65584:EGW65585 EQS65584:EQS65585 FAO65584:FAO65585 FKK65584:FKK65585 FUG65584:FUG65585 GEC65584:GEC65585 GNY65584:GNY65585 GXU65584:GXU65585 HHQ65584:HHQ65585 HRM65584:HRM65585 IBI65584:IBI65585 ILE65584:ILE65585 IVA65584:IVA65585 JEW65584:JEW65585 JOS65584:JOS65585 JYO65584:JYO65585 KIK65584:KIK65585 KSG65584:KSG65585 LCC65584:LCC65585 LLY65584:LLY65585 LVU65584:LVU65585 MFQ65584:MFQ65585 MPM65584:MPM65585 MZI65584:MZI65585 NJE65584:NJE65585 NTA65584:NTA65585 OCW65584:OCW65585 OMS65584:OMS65585 OWO65584:OWO65585 PGK65584:PGK65585 PQG65584:PQG65585 QAC65584:QAC65585 QJY65584:QJY65585 QTU65584:QTU65585 RDQ65584:RDQ65585 RNM65584:RNM65585 RXI65584:RXI65585 SHE65584:SHE65585 SRA65584:SRA65585 TAW65584:TAW65585 TKS65584:TKS65585 TUO65584:TUO65585 UEK65584:UEK65585 UOG65584:UOG65585 UYC65584:UYC65585 VHY65584:VHY65585 VRU65584:VRU65585 WBQ65584:WBQ65585 WLM65584:WLM65585 WVI65584:WVI65585 B131120:B131121 IW131120:IW131121 SS131120:SS131121 ACO131120:ACO131121 AMK131120:AMK131121 AWG131120:AWG131121 BGC131120:BGC131121 BPY131120:BPY131121 BZU131120:BZU131121 CJQ131120:CJQ131121 CTM131120:CTM131121 DDI131120:DDI131121 DNE131120:DNE131121 DXA131120:DXA131121 EGW131120:EGW131121 EQS131120:EQS131121 FAO131120:FAO131121 FKK131120:FKK131121 FUG131120:FUG131121 GEC131120:GEC131121 GNY131120:GNY131121 GXU131120:GXU131121 HHQ131120:HHQ131121 HRM131120:HRM131121 IBI131120:IBI131121 ILE131120:ILE131121 IVA131120:IVA131121 JEW131120:JEW131121 JOS131120:JOS131121 JYO131120:JYO131121 KIK131120:KIK131121 KSG131120:KSG131121 LCC131120:LCC131121 LLY131120:LLY131121 LVU131120:LVU131121 MFQ131120:MFQ131121 MPM131120:MPM131121 MZI131120:MZI131121 NJE131120:NJE131121 NTA131120:NTA131121 OCW131120:OCW131121 OMS131120:OMS131121 OWO131120:OWO131121 PGK131120:PGK131121 PQG131120:PQG131121 QAC131120:QAC131121 QJY131120:QJY131121 QTU131120:QTU131121 RDQ131120:RDQ131121 RNM131120:RNM131121 RXI131120:RXI131121 SHE131120:SHE131121 SRA131120:SRA131121 TAW131120:TAW131121 TKS131120:TKS131121 TUO131120:TUO131121 UEK131120:UEK131121 UOG131120:UOG131121 UYC131120:UYC131121 VHY131120:VHY131121 VRU131120:VRU131121 WBQ131120:WBQ131121 WLM131120:WLM131121 WVI131120:WVI131121 B196656:B196657 IW196656:IW196657 SS196656:SS196657 ACO196656:ACO196657 AMK196656:AMK196657 AWG196656:AWG196657 BGC196656:BGC196657 BPY196656:BPY196657 BZU196656:BZU196657 CJQ196656:CJQ196657 CTM196656:CTM196657 DDI196656:DDI196657 DNE196656:DNE196657 DXA196656:DXA196657 EGW196656:EGW196657 EQS196656:EQS196657 FAO196656:FAO196657 FKK196656:FKK196657 FUG196656:FUG196657 GEC196656:GEC196657 GNY196656:GNY196657 GXU196656:GXU196657 HHQ196656:HHQ196657 HRM196656:HRM196657 IBI196656:IBI196657 ILE196656:ILE196657 IVA196656:IVA196657 JEW196656:JEW196657 JOS196656:JOS196657 JYO196656:JYO196657 KIK196656:KIK196657 KSG196656:KSG196657 LCC196656:LCC196657 LLY196656:LLY196657 LVU196656:LVU196657 MFQ196656:MFQ196657 MPM196656:MPM196657 MZI196656:MZI196657 NJE196656:NJE196657 NTA196656:NTA196657 OCW196656:OCW196657 OMS196656:OMS196657 OWO196656:OWO196657 PGK196656:PGK196657 PQG196656:PQG196657 QAC196656:QAC196657 QJY196656:QJY196657 QTU196656:QTU196657 RDQ196656:RDQ196657 RNM196656:RNM196657 RXI196656:RXI196657 SHE196656:SHE196657 SRA196656:SRA196657 TAW196656:TAW196657 TKS196656:TKS196657 TUO196656:TUO196657 UEK196656:UEK196657 UOG196656:UOG196657 UYC196656:UYC196657 VHY196656:VHY196657 VRU196656:VRU196657 WBQ196656:WBQ196657 WLM196656:WLM196657 WVI196656:WVI196657 B262192:B262193 IW262192:IW262193 SS262192:SS262193 ACO262192:ACO262193 AMK262192:AMK262193 AWG262192:AWG262193 BGC262192:BGC262193 BPY262192:BPY262193 BZU262192:BZU262193 CJQ262192:CJQ262193 CTM262192:CTM262193 DDI262192:DDI262193 DNE262192:DNE262193 DXA262192:DXA262193 EGW262192:EGW262193 EQS262192:EQS262193 FAO262192:FAO262193 FKK262192:FKK262193 FUG262192:FUG262193 GEC262192:GEC262193 GNY262192:GNY262193 GXU262192:GXU262193 HHQ262192:HHQ262193 HRM262192:HRM262193 IBI262192:IBI262193 ILE262192:ILE262193 IVA262192:IVA262193 JEW262192:JEW262193 JOS262192:JOS262193 JYO262192:JYO262193 KIK262192:KIK262193 KSG262192:KSG262193 LCC262192:LCC262193 LLY262192:LLY262193 LVU262192:LVU262193 MFQ262192:MFQ262193 MPM262192:MPM262193 MZI262192:MZI262193 NJE262192:NJE262193 NTA262192:NTA262193 OCW262192:OCW262193 OMS262192:OMS262193 OWO262192:OWO262193 PGK262192:PGK262193 PQG262192:PQG262193 QAC262192:QAC262193 QJY262192:QJY262193 QTU262192:QTU262193 RDQ262192:RDQ262193 RNM262192:RNM262193 RXI262192:RXI262193 SHE262192:SHE262193 SRA262192:SRA262193 TAW262192:TAW262193 TKS262192:TKS262193 TUO262192:TUO262193 UEK262192:UEK262193 UOG262192:UOG262193 UYC262192:UYC262193 VHY262192:VHY262193 VRU262192:VRU262193 WBQ262192:WBQ262193 WLM262192:WLM262193 WVI262192:WVI262193 B327728:B327729 IW327728:IW327729 SS327728:SS327729 ACO327728:ACO327729 AMK327728:AMK327729 AWG327728:AWG327729 BGC327728:BGC327729 BPY327728:BPY327729 BZU327728:BZU327729 CJQ327728:CJQ327729 CTM327728:CTM327729 DDI327728:DDI327729 DNE327728:DNE327729 DXA327728:DXA327729 EGW327728:EGW327729 EQS327728:EQS327729 FAO327728:FAO327729 FKK327728:FKK327729 FUG327728:FUG327729 GEC327728:GEC327729 GNY327728:GNY327729 GXU327728:GXU327729 HHQ327728:HHQ327729 HRM327728:HRM327729 IBI327728:IBI327729 ILE327728:ILE327729 IVA327728:IVA327729 JEW327728:JEW327729 JOS327728:JOS327729 JYO327728:JYO327729 KIK327728:KIK327729 KSG327728:KSG327729 LCC327728:LCC327729 LLY327728:LLY327729 LVU327728:LVU327729 MFQ327728:MFQ327729 MPM327728:MPM327729 MZI327728:MZI327729 NJE327728:NJE327729 NTA327728:NTA327729 OCW327728:OCW327729 OMS327728:OMS327729 OWO327728:OWO327729 PGK327728:PGK327729 PQG327728:PQG327729 QAC327728:QAC327729 QJY327728:QJY327729 QTU327728:QTU327729 RDQ327728:RDQ327729 RNM327728:RNM327729 RXI327728:RXI327729 SHE327728:SHE327729 SRA327728:SRA327729 TAW327728:TAW327729 TKS327728:TKS327729 TUO327728:TUO327729 UEK327728:UEK327729 UOG327728:UOG327729 UYC327728:UYC327729 VHY327728:VHY327729 VRU327728:VRU327729 WBQ327728:WBQ327729 WLM327728:WLM327729 WVI327728:WVI327729 B393264:B393265 IW393264:IW393265 SS393264:SS393265 ACO393264:ACO393265 AMK393264:AMK393265 AWG393264:AWG393265 BGC393264:BGC393265 BPY393264:BPY393265 BZU393264:BZU393265 CJQ393264:CJQ393265 CTM393264:CTM393265 DDI393264:DDI393265 DNE393264:DNE393265 DXA393264:DXA393265 EGW393264:EGW393265 EQS393264:EQS393265 FAO393264:FAO393265 FKK393264:FKK393265 FUG393264:FUG393265 GEC393264:GEC393265 GNY393264:GNY393265 GXU393264:GXU393265 HHQ393264:HHQ393265 HRM393264:HRM393265 IBI393264:IBI393265 ILE393264:ILE393265 IVA393264:IVA393265 JEW393264:JEW393265 JOS393264:JOS393265 JYO393264:JYO393265 KIK393264:KIK393265 KSG393264:KSG393265 LCC393264:LCC393265 LLY393264:LLY393265 LVU393264:LVU393265 MFQ393264:MFQ393265 MPM393264:MPM393265 MZI393264:MZI393265 NJE393264:NJE393265 NTA393264:NTA393265 OCW393264:OCW393265 OMS393264:OMS393265 OWO393264:OWO393265 PGK393264:PGK393265 PQG393264:PQG393265 QAC393264:QAC393265 QJY393264:QJY393265 QTU393264:QTU393265 RDQ393264:RDQ393265 RNM393264:RNM393265 RXI393264:RXI393265 SHE393264:SHE393265 SRA393264:SRA393265 TAW393264:TAW393265 TKS393264:TKS393265 TUO393264:TUO393265 UEK393264:UEK393265 UOG393264:UOG393265 UYC393264:UYC393265 VHY393264:VHY393265 VRU393264:VRU393265 WBQ393264:WBQ393265 WLM393264:WLM393265 WVI393264:WVI393265 B458800:B458801 IW458800:IW458801 SS458800:SS458801 ACO458800:ACO458801 AMK458800:AMK458801 AWG458800:AWG458801 BGC458800:BGC458801 BPY458800:BPY458801 BZU458800:BZU458801 CJQ458800:CJQ458801 CTM458800:CTM458801 DDI458800:DDI458801 DNE458800:DNE458801 DXA458800:DXA458801 EGW458800:EGW458801 EQS458800:EQS458801 FAO458800:FAO458801 FKK458800:FKK458801 FUG458800:FUG458801 GEC458800:GEC458801 GNY458800:GNY458801 GXU458800:GXU458801 HHQ458800:HHQ458801 HRM458800:HRM458801 IBI458800:IBI458801 ILE458800:ILE458801 IVA458800:IVA458801 JEW458800:JEW458801 JOS458800:JOS458801 JYO458800:JYO458801 KIK458800:KIK458801 KSG458800:KSG458801 LCC458800:LCC458801 LLY458800:LLY458801 LVU458800:LVU458801 MFQ458800:MFQ458801 MPM458800:MPM458801 MZI458800:MZI458801 NJE458800:NJE458801 NTA458800:NTA458801 OCW458800:OCW458801 OMS458800:OMS458801 OWO458800:OWO458801 PGK458800:PGK458801 PQG458800:PQG458801 QAC458800:QAC458801 QJY458800:QJY458801 QTU458800:QTU458801 RDQ458800:RDQ458801 RNM458800:RNM458801 RXI458800:RXI458801 SHE458800:SHE458801 SRA458800:SRA458801 TAW458800:TAW458801 TKS458800:TKS458801 TUO458800:TUO458801 UEK458800:UEK458801 UOG458800:UOG458801 UYC458800:UYC458801 VHY458800:VHY458801 VRU458800:VRU458801 WBQ458800:WBQ458801 WLM458800:WLM458801 WVI458800:WVI458801 B524336:B524337 IW524336:IW524337 SS524336:SS524337 ACO524336:ACO524337 AMK524336:AMK524337 AWG524336:AWG524337 BGC524336:BGC524337 BPY524336:BPY524337 BZU524336:BZU524337 CJQ524336:CJQ524337 CTM524336:CTM524337 DDI524336:DDI524337 DNE524336:DNE524337 DXA524336:DXA524337 EGW524336:EGW524337 EQS524336:EQS524337 FAO524336:FAO524337 FKK524336:FKK524337 FUG524336:FUG524337 GEC524336:GEC524337 GNY524336:GNY524337 GXU524336:GXU524337 HHQ524336:HHQ524337 HRM524336:HRM524337 IBI524336:IBI524337 ILE524336:ILE524337 IVA524336:IVA524337 JEW524336:JEW524337 JOS524336:JOS524337 JYO524336:JYO524337 KIK524336:KIK524337 KSG524336:KSG524337 LCC524336:LCC524337 LLY524336:LLY524337 LVU524336:LVU524337 MFQ524336:MFQ524337 MPM524336:MPM524337 MZI524336:MZI524337 NJE524336:NJE524337 NTA524336:NTA524337 OCW524336:OCW524337 OMS524336:OMS524337 OWO524336:OWO524337 PGK524336:PGK524337 PQG524336:PQG524337 QAC524336:QAC524337 QJY524336:QJY524337 QTU524336:QTU524337 RDQ524336:RDQ524337 RNM524336:RNM524337 RXI524336:RXI524337 SHE524336:SHE524337 SRA524336:SRA524337 TAW524336:TAW524337 TKS524336:TKS524337 TUO524336:TUO524337 UEK524336:UEK524337 UOG524336:UOG524337 UYC524336:UYC524337 VHY524336:VHY524337 VRU524336:VRU524337 WBQ524336:WBQ524337 WLM524336:WLM524337 WVI524336:WVI524337 B589872:B589873 IW589872:IW589873 SS589872:SS589873 ACO589872:ACO589873 AMK589872:AMK589873 AWG589872:AWG589873 BGC589872:BGC589873 BPY589872:BPY589873 BZU589872:BZU589873 CJQ589872:CJQ589873 CTM589872:CTM589873 DDI589872:DDI589873 DNE589872:DNE589873 DXA589872:DXA589873 EGW589872:EGW589873 EQS589872:EQS589873 FAO589872:FAO589873 FKK589872:FKK589873 FUG589872:FUG589873 GEC589872:GEC589873 GNY589872:GNY589873 GXU589872:GXU589873 HHQ589872:HHQ589873 HRM589872:HRM589873 IBI589872:IBI589873 ILE589872:ILE589873 IVA589872:IVA589873 JEW589872:JEW589873 JOS589872:JOS589873 JYO589872:JYO589873 KIK589872:KIK589873 KSG589872:KSG589873 LCC589872:LCC589873 LLY589872:LLY589873 LVU589872:LVU589873 MFQ589872:MFQ589873 MPM589872:MPM589873 MZI589872:MZI589873 NJE589872:NJE589873 NTA589872:NTA589873 OCW589872:OCW589873 OMS589872:OMS589873 OWO589872:OWO589873 PGK589872:PGK589873 PQG589872:PQG589873 QAC589872:QAC589873 QJY589872:QJY589873 QTU589872:QTU589873 RDQ589872:RDQ589873 RNM589872:RNM589873 RXI589872:RXI589873 SHE589872:SHE589873 SRA589872:SRA589873 TAW589872:TAW589873 TKS589872:TKS589873 TUO589872:TUO589873 UEK589872:UEK589873 UOG589872:UOG589873 UYC589872:UYC589873 VHY589872:VHY589873 VRU589872:VRU589873 WBQ589872:WBQ589873 WLM589872:WLM589873 WVI589872:WVI589873 B655408:B655409 IW655408:IW655409 SS655408:SS655409 ACO655408:ACO655409 AMK655408:AMK655409 AWG655408:AWG655409 BGC655408:BGC655409 BPY655408:BPY655409 BZU655408:BZU655409 CJQ655408:CJQ655409 CTM655408:CTM655409 DDI655408:DDI655409 DNE655408:DNE655409 DXA655408:DXA655409 EGW655408:EGW655409 EQS655408:EQS655409 FAO655408:FAO655409 FKK655408:FKK655409 FUG655408:FUG655409 GEC655408:GEC655409 GNY655408:GNY655409 GXU655408:GXU655409 HHQ655408:HHQ655409 HRM655408:HRM655409 IBI655408:IBI655409 ILE655408:ILE655409 IVA655408:IVA655409 JEW655408:JEW655409 JOS655408:JOS655409 JYO655408:JYO655409 KIK655408:KIK655409 KSG655408:KSG655409 LCC655408:LCC655409 LLY655408:LLY655409 LVU655408:LVU655409 MFQ655408:MFQ655409 MPM655408:MPM655409 MZI655408:MZI655409 NJE655408:NJE655409 NTA655408:NTA655409 OCW655408:OCW655409 OMS655408:OMS655409 OWO655408:OWO655409 PGK655408:PGK655409 PQG655408:PQG655409 QAC655408:QAC655409 QJY655408:QJY655409 QTU655408:QTU655409 RDQ655408:RDQ655409 RNM655408:RNM655409 RXI655408:RXI655409 SHE655408:SHE655409 SRA655408:SRA655409 TAW655408:TAW655409 TKS655408:TKS655409 TUO655408:TUO655409 UEK655408:UEK655409 UOG655408:UOG655409 UYC655408:UYC655409 VHY655408:VHY655409 VRU655408:VRU655409 WBQ655408:WBQ655409 WLM655408:WLM655409 WVI655408:WVI655409 B720944:B720945 IW720944:IW720945 SS720944:SS720945 ACO720944:ACO720945 AMK720944:AMK720945 AWG720944:AWG720945 BGC720944:BGC720945 BPY720944:BPY720945 BZU720944:BZU720945 CJQ720944:CJQ720945 CTM720944:CTM720945 DDI720944:DDI720945 DNE720944:DNE720945 DXA720944:DXA720945 EGW720944:EGW720945 EQS720944:EQS720945 FAO720944:FAO720945 FKK720944:FKK720945 FUG720944:FUG720945 GEC720944:GEC720945 GNY720944:GNY720945 GXU720944:GXU720945 HHQ720944:HHQ720945 HRM720944:HRM720945 IBI720944:IBI720945 ILE720944:ILE720945 IVA720944:IVA720945 JEW720944:JEW720945 JOS720944:JOS720945 JYO720944:JYO720945 KIK720944:KIK720945 KSG720944:KSG720945 LCC720944:LCC720945 LLY720944:LLY720945 LVU720944:LVU720945 MFQ720944:MFQ720945 MPM720944:MPM720945 MZI720944:MZI720945 NJE720944:NJE720945 NTA720944:NTA720945 OCW720944:OCW720945 OMS720944:OMS720945 OWO720944:OWO720945 PGK720944:PGK720945 PQG720944:PQG720945 QAC720944:QAC720945 QJY720944:QJY720945 QTU720944:QTU720945 RDQ720944:RDQ720945 RNM720944:RNM720945 RXI720944:RXI720945 SHE720944:SHE720945 SRA720944:SRA720945 TAW720944:TAW720945 TKS720944:TKS720945 TUO720944:TUO720945 UEK720944:UEK720945 UOG720944:UOG720945 UYC720944:UYC720945 VHY720944:VHY720945 VRU720944:VRU720945 WBQ720944:WBQ720945 WLM720944:WLM720945 WVI720944:WVI720945 B786480:B786481 IW786480:IW786481 SS786480:SS786481 ACO786480:ACO786481 AMK786480:AMK786481 AWG786480:AWG786481 BGC786480:BGC786481 BPY786480:BPY786481 BZU786480:BZU786481 CJQ786480:CJQ786481 CTM786480:CTM786481 DDI786480:DDI786481 DNE786480:DNE786481 DXA786480:DXA786481 EGW786480:EGW786481 EQS786480:EQS786481 FAO786480:FAO786481 FKK786480:FKK786481 FUG786480:FUG786481 GEC786480:GEC786481 GNY786480:GNY786481 GXU786480:GXU786481 HHQ786480:HHQ786481 HRM786480:HRM786481 IBI786480:IBI786481 ILE786480:ILE786481 IVA786480:IVA786481 JEW786480:JEW786481 JOS786480:JOS786481 JYO786480:JYO786481 KIK786480:KIK786481 KSG786480:KSG786481 LCC786480:LCC786481 LLY786480:LLY786481 LVU786480:LVU786481 MFQ786480:MFQ786481 MPM786480:MPM786481 MZI786480:MZI786481 NJE786480:NJE786481 NTA786480:NTA786481 OCW786480:OCW786481 OMS786480:OMS786481 OWO786480:OWO786481 PGK786480:PGK786481 PQG786480:PQG786481 QAC786480:QAC786481 QJY786480:QJY786481 QTU786480:QTU786481 RDQ786480:RDQ786481 RNM786480:RNM786481 RXI786480:RXI786481 SHE786480:SHE786481 SRA786480:SRA786481 TAW786480:TAW786481 TKS786480:TKS786481 TUO786480:TUO786481 UEK786480:UEK786481 UOG786480:UOG786481 UYC786480:UYC786481 VHY786480:VHY786481 VRU786480:VRU786481 WBQ786480:WBQ786481 WLM786480:WLM786481 WVI786480:WVI786481 B852016:B852017 IW852016:IW852017 SS852016:SS852017 ACO852016:ACO852017 AMK852016:AMK852017 AWG852016:AWG852017 BGC852016:BGC852017 BPY852016:BPY852017 BZU852016:BZU852017 CJQ852016:CJQ852017 CTM852016:CTM852017 DDI852016:DDI852017 DNE852016:DNE852017 DXA852016:DXA852017 EGW852016:EGW852017 EQS852016:EQS852017 FAO852016:FAO852017 FKK852016:FKK852017 FUG852016:FUG852017 GEC852016:GEC852017 GNY852016:GNY852017 GXU852016:GXU852017 HHQ852016:HHQ852017 HRM852016:HRM852017 IBI852016:IBI852017 ILE852016:ILE852017 IVA852016:IVA852017 JEW852016:JEW852017 JOS852016:JOS852017 JYO852016:JYO852017 KIK852016:KIK852017 KSG852016:KSG852017 LCC852016:LCC852017 LLY852016:LLY852017 LVU852016:LVU852017 MFQ852016:MFQ852017 MPM852016:MPM852017 MZI852016:MZI852017 NJE852016:NJE852017 NTA852016:NTA852017 OCW852016:OCW852017 OMS852016:OMS852017 OWO852016:OWO852017 PGK852016:PGK852017 PQG852016:PQG852017 QAC852016:QAC852017 QJY852016:QJY852017 QTU852016:QTU852017 RDQ852016:RDQ852017 RNM852016:RNM852017 RXI852016:RXI852017 SHE852016:SHE852017 SRA852016:SRA852017 TAW852016:TAW852017 TKS852016:TKS852017 TUO852016:TUO852017 UEK852016:UEK852017 UOG852016:UOG852017 UYC852016:UYC852017 VHY852016:VHY852017 VRU852016:VRU852017 WBQ852016:WBQ852017 WLM852016:WLM852017 WVI852016:WVI852017 B917552:B917553 IW917552:IW917553 SS917552:SS917553 ACO917552:ACO917553 AMK917552:AMK917553 AWG917552:AWG917553 BGC917552:BGC917553 BPY917552:BPY917553 BZU917552:BZU917553 CJQ917552:CJQ917553 CTM917552:CTM917553 DDI917552:DDI917553 DNE917552:DNE917553 DXA917552:DXA917553 EGW917552:EGW917553 EQS917552:EQS917553 FAO917552:FAO917553 FKK917552:FKK917553 FUG917552:FUG917553 GEC917552:GEC917553 GNY917552:GNY917553 GXU917552:GXU917553 HHQ917552:HHQ917553 HRM917552:HRM917553 IBI917552:IBI917553 ILE917552:ILE917553 IVA917552:IVA917553 JEW917552:JEW917553 JOS917552:JOS917553 JYO917552:JYO917553 KIK917552:KIK917553 KSG917552:KSG917553 LCC917552:LCC917553 LLY917552:LLY917553 LVU917552:LVU917553 MFQ917552:MFQ917553 MPM917552:MPM917553 MZI917552:MZI917553 NJE917552:NJE917553 NTA917552:NTA917553 OCW917552:OCW917553 OMS917552:OMS917553 OWO917552:OWO917553 PGK917552:PGK917553 PQG917552:PQG917553 QAC917552:QAC917553 QJY917552:QJY917553 QTU917552:QTU917553 RDQ917552:RDQ917553 RNM917552:RNM917553 RXI917552:RXI917553 SHE917552:SHE917553 SRA917552:SRA917553 TAW917552:TAW917553 TKS917552:TKS917553 TUO917552:TUO917553 UEK917552:UEK917553 UOG917552:UOG917553 UYC917552:UYC917553 VHY917552:VHY917553 VRU917552:VRU917553 WBQ917552:WBQ917553 WLM917552:WLM917553 WVI917552:WVI917553 B983088:B983089 IW983088:IW983089 SS983088:SS983089 ACO983088:ACO983089 AMK983088:AMK983089 AWG983088:AWG983089 BGC983088:BGC983089 BPY983088:BPY983089 BZU983088:BZU983089 CJQ983088:CJQ983089 CTM983088:CTM983089 DDI983088:DDI983089 DNE983088:DNE983089 DXA983088:DXA983089 EGW983088:EGW983089 EQS983088:EQS983089 FAO983088:FAO983089 FKK983088:FKK983089 FUG983088:FUG983089 GEC983088:GEC983089 GNY983088:GNY983089 GXU983088:GXU983089 HHQ983088:HHQ983089 HRM983088:HRM983089 IBI983088:IBI983089 ILE983088:ILE983089 IVA983088:IVA983089 JEW983088:JEW983089 JOS983088:JOS983089 JYO983088:JYO983089 KIK983088:KIK983089 KSG983088:KSG983089 LCC983088:LCC983089 LLY983088:LLY983089 LVU983088:LVU983089 MFQ983088:MFQ983089 MPM983088:MPM983089 MZI983088:MZI983089 NJE983088:NJE983089 NTA983088:NTA983089 OCW983088:OCW983089 OMS983088:OMS983089 OWO983088:OWO983089 PGK983088:PGK983089 PQG983088:PQG983089 QAC983088:QAC983089 QJY983088:QJY983089 QTU983088:QTU983089 RDQ983088:RDQ983089 RNM983088:RNM983089 RXI983088:RXI983089 SHE983088:SHE983089 SRA983088:SRA983089 TAW983088:TAW983089 TKS983088:TKS983089 TUO983088:TUO983089 UEK983088:UEK983089 UOG983088:UOG983089 UYC983088:UYC983089 VHY983088:VHY983089 VRU983088:VRU983089 WBQ983088:WBQ983089 WLM983088:WLM983089 WVI983088:WVI983089" xr:uid="{00000000-0002-0000-0F00-000013000000}">
      <formula1>IF(#REF!=TRUE,TRUE,FALSE)</formula1>
    </dataValidation>
    <dataValidation type="custom" allowBlank="1" showInputMessage="1" showErrorMessage="1" sqref="IX48:IZ49 ST48:SV49 ACP48:ACR49 AML48:AMN49 AWH48:AWJ49 BGD48:BGF49 BPZ48:BQB49 BZV48:BZX49 CJR48:CJT49 CTN48:CTP49 DDJ48:DDL49 DNF48:DNH49 DXB48:DXD49 EGX48:EGZ49 EQT48:EQV49 FAP48:FAR49 FKL48:FKN49 FUH48:FUJ49 GED48:GEF49 GNZ48:GOB49 GXV48:GXX49 HHR48:HHT49 HRN48:HRP49 IBJ48:IBL49 ILF48:ILH49 IVB48:IVD49 JEX48:JEZ49 JOT48:JOV49 JYP48:JYR49 KIL48:KIN49 KSH48:KSJ49 LCD48:LCF49 LLZ48:LMB49 LVV48:LVX49 MFR48:MFT49 MPN48:MPP49 MZJ48:MZL49 NJF48:NJH49 NTB48:NTD49 OCX48:OCZ49 OMT48:OMV49 OWP48:OWR49 PGL48:PGN49 PQH48:PQJ49 QAD48:QAF49 QJZ48:QKB49 QTV48:QTX49 RDR48:RDT49 RNN48:RNP49 RXJ48:RXL49 SHF48:SHH49 SRB48:SRD49 TAX48:TAZ49 TKT48:TKV49 TUP48:TUR49 UEL48:UEN49 UOH48:UOJ49 UYD48:UYF49 VHZ48:VIB49 VRV48:VRX49 WBR48:WBT49 WLN48:WLP49 WVJ48:WVL49 IX65584:IZ65585 ST65584:SV65585 ACP65584:ACR65585 AML65584:AMN65585 AWH65584:AWJ65585 BGD65584:BGF65585 BPZ65584:BQB65585 BZV65584:BZX65585 CJR65584:CJT65585 CTN65584:CTP65585 DDJ65584:DDL65585 DNF65584:DNH65585 DXB65584:DXD65585 EGX65584:EGZ65585 EQT65584:EQV65585 FAP65584:FAR65585 FKL65584:FKN65585 FUH65584:FUJ65585 GED65584:GEF65585 GNZ65584:GOB65585 GXV65584:GXX65585 HHR65584:HHT65585 HRN65584:HRP65585 IBJ65584:IBL65585 ILF65584:ILH65585 IVB65584:IVD65585 JEX65584:JEZ65585 JOT65584:JOV65585 JYP65584:JYR65585 KIL65584:KIN65585 KSH65584:KSJ65585 LCD65584:LCF65585 LLZ65584:LMB65585 LVV65584:LVX65585 MFR65584:MFT65585 MPN65584:MPP65585 MZJ65584:MZL65585 NJF65584:NJH65585 NTB65584:NTD65585 OCX65584:OCZ65585 OMT65584:OMV65585 OWP65584:OWR65585 PGL65584:PGN65585 PQH65584:PQJ65585 QAD65584:QAF65585 QJZ65584:QKB65585 QTV65584:QTX65585 RDR65584:RDT65585 RNN65584:RNP65585 RXJ65584:RXL65585 SHF65584:SHH65585 SRB65584:SRD65585 TAX65584:TAZ65585 TKT65584:TKV65585 TUP65584:TUR65585 UEL65584:UEN65585 UOH65584:UOJ65585 UYD65584:UYF65585 VHZ65584:VIB65585 VRV65584:VRX65585 WBR65584:WBT65585 WLN65584:WLP65585 WVJ65584:WVL65585 IX131120:IZ131121 ST131120:SV131121 ACP131120:ACR131121 AML131120:AMN131121 AWH131120:AWJ131121 BGD131120:BGF131121 BPZ131120:BQB131121 BZV131120:BZX131121 CJR131120:CJT131121 CTN131120:CTP131121 DDJ131120:DDL131121 DNF131120:DNH131121 DXB131120:DXD131121 EGX131120:EGZ131121 EQT131120:EQV131121 FAP131120:FAR131121 FKL131120:FKN131121 FUH131120:FUJ131121 GED131120:GEF131121 GNZ131120:GOB131121 GXV131120:GXX131121 HHR131120:HHT131121 HRN131120:HRP131121 IBJ131120:IBL131121 ILF131120:ILH131121 IVB131120:IVD131121 JEX131120:JEZ131121 JOT131120:JOV131121 JYP131120:JYR131121 KIL131120:KIN131121 KSH131120:KSJ131121 LCD131120:LCF131121 LLZ131120:LMB131121 LVV131120:LVX131121 MFR131120:MFT131121 MPN131120:MPP131121 MZJ131120:MZL131121 NJF131120:NJH131121 NTB131120:NTD131121 OCX131120:OCZ131121 OMT131120:OMV131121 OWP131120:OWR131121 PGL131120:PGN131121 PQH131120:PQJ131121 QAD131120:QAF131121 QJZ131120:QKB131121 QTV131120:QTX131121 RDR131120:RDT131121 RNN131120:RNP131121 RXJ131120:RXL131121 SHF131120:SHH131121 SRB131120:SRD131121 TAX131120:TAZ131121 TKT131120:TKV131121 TUP131120:TUR131121 UEL131120:UEN131121 UOH131120:UOJ131121 UYD131120:UYF131121 VHZ131120:VIB131121 VRV131120:VRX131121 WBR131120:WBT131121 WLN131120:WLP131121 WVJ131120:WVL131121 IX196656:IZ196657 ST196656:SV196657 ACP196656:ACR196657 AML196656:AMN196657 AWH196656:AWJ196657 BGD196656:BGF196657 BPZ196656:BQB196657 BZV196656:BZX196657 CJR196656:CJT196657 CTN196656:CTP196657 DDJ196656:DDL196657 DNF196656:DNH196657 DXB196656:DXD196657 EGX196656:EGZ196657 EQT196656:EQV196657 FAP196656:FAR196657 FKL196656:FKN196657 FUH196656:FUJ196657 GED196656:GEF196657 GNZ196656:GOB196657 GXV196656:GXX196657 HHR196656:HHT196657 HRN196656:HRP196657 IBJ196656:IBL196657 ILF196656:ILH196657 IVB196656:IVD196657 JEX196656:JEZ196657 JOT196656:JOV196657 JYP196656:JYR196657 KIL196656:KIN196657 KSH196656:KSJ196657 LCD196656:LCF196657 LLZ196656:LMB196657 LVV196656:LVX196657 MFR196656:MFT196657 MPN196656:MPP196657 MZJ196656:MZL196657 NJF196656:NJH196657 NTB196656:NTD196657 OCX196656:OCZ196657 OMT196656:OMV196657 OWP196656:OWR196657 PGL196656:PGN196657 PQH196656:PQJ196657 QAD196656:QAF196657 QJZ196656:QKB196657 QTV196656:QTX196657 RDR196656:RDT196657 RNN196656:RNP196657 RXJ196656:RXL196657 SHF196656:SHH196657 SRB196656:SRD196657 TAX196656:TAZ196657 TKT196656:TKV196657 TUP196656:TUR196657 UEL196656:UEN196657 UOH196656:UOJ196657 UYD196656:UYF196657 VHZ196656:VIB196657 VRV196656:VRX196657 WBR196656:WBT196657 WLN196656:WLP196657 WVJ196656:WVL196657 IX262192:IZ262193 ST262192:SV262193 ACP262192:ACR262193 AML262192:AMN262193 AWH262192:AWJ262193 BGD262192:BGF262193 BPZ262192:BQB262193 BZV262192:BZX262193 CJR262192:CJT262193 CTN262192:CTP262193 DDJ262192:DDL262193 DNF262192:DNH262193 DXB262192:DXD262193 EGX262192:EGZ262193 EQT262192:EQV262193 FAP262192:FAR262193 FKL262192:FKN262193 FUH262192:FUJ262193 GED262192:GEF262193 GNZ262192:GOB262193 GXV262192:GXX262193 HHR262192:HHT262193 HRN262192:HRP262193 IBJ262192:IBL262193 ILF262192:ILH262193 IVB262192:IVD262193 JEX262192:JEZ262193 JOT262192:JOV262193 JYP262192:JYR262193 KIL262192:KIN262193 KSH262192:KSJ262193 LCD262192:LCF262193 LLZ262192:LMB262193 LVV262192:LVX262193 MFR262192:MFT262193 MPN262192:MPP262193 MZJ262192:MZL262193 NJF262192:NJH262193 NTB262192:NTD262193 OCX262192:OCZ262193 OMT262192:OMV262193 OWP262192:OWR262193 PGL262192:PGN262193 PQH262192:PQJ262193 QAD262192:QAF262193 QJZ262192:QKB262193 QTV262192:QTX262193 RDR262192:RDT262193 RNN262192:RNP262193 RXJ262192:RXL262193 SHF262192:SHH262193 SRB262192:SRD262193 TAX262192:TAZ262193 TKT262192:TKV262193 TUP262192:TUR262193 UEL262192:UEN262193 UOH262192:UOJ262193 UYD262192:UYF262193 VHZ262192:VIB262193 VRV262192:VRX262193 WBR262192:WBT262193 WLN262192:WLP262193 WVJ262192:WVL262193 IX327728:IZ327729 ST327728:SV327729 ACP327728:ACR327729 AML327728:AMN327729 AWH327728:AWJ327729 BGD327728:BGF327729 BPZ327728:BQB327729 BZV327728:BZX327729 CJR327728:CJT327729 CTN327728:CTP327729 DDJ327728:DDL327729 DNF327728:DNH327729 DXB327728:DXD327729 EGX327728:EGZ327729 EQT327728:EQV327729 FAP327728:FAR327729 FKL327728:FKN327729 FUH327728:FUJ327729 GED327728:GEF327729 GNZ327728:GOB327729 GXV327728:GXX327729 HHR327728:HHT327729 HRN327728:HRP327729 IBJ327728:IBL327729 ILF327728:ILH327729 IVB327728:IVD327729 JEX327728:JEZ327729 JOT327728:JOV327729 JYP327728:JYR327729 KIL327728:KIN327729 KSH327728:KSJ327729 LCD327728:LCF327729 LLZ327728:LMB327729 LVV327728:LVX327729 MFR327728:MFT327729 MPN327728:MPP327729 MZJ327728:MZL327729 NJF327728:NJH327729 NTB327728:NTD327729 OCX327728:OCZ327729 OMT327728:OMV327729 OWP327728:OWR327729 PGL327728:PGN327729 PQH327728:PQJ327729 QAD327728:QAF327729 QJZ327728:QKB327729 QTV327728:QTX327729 RDR327728:RDT327729 RNN327728:RNP327729 RXJ327728:RXL327729 SHF327728:SHH327729 SRB327728:SRD327729 TAX327728:TAZ327729 TKT327728:TKV327729 TUP327728:TUR327729 UEL327728:UEN327729 UOH327728:UOJ327729 UYD327728:UYF327729 VHZ327728:VIB327729 VRV327728:VRX327729 WBR327728:WBT327729 WLN327728:WLP327729 WVJ327728:WVL327729 IX393264:IZ393265 ST393264:SV393265 ACP393264:ACR393265 AML393264:AMN393265 AWH393264:AWJ393265 BGD393264:BGF393265 BPZ393264:BQB393265 BZV393264:BZX393265 CJR393264:CJT393265 CTN393264:CTP393265 DDJ393264:DDL393265 DNF393264:DNH393265 DXB393264:DXD393265 EGX393264:EGZ393265 EQT393264:EQV393265 FAP393264:FAR393265 FKL393264:FKN393265 FUH393264:FUJ393265 GED393264:GEF393265 GNZ393264:GOB393265 GXV393264:GXX393265 HHR393264:HHT393265 HRN393264:HRP393265 IBJ393264:IBL393265 ILF393264:ILH393265 IVB393264:IVD393265 JEX393264:JEZ393265 JOT393264:JOV393265 JYP393264:JYR393265 KIL393264:KIN393265 KSH393264:KSJ393265 LCD393264:LCF393265 LLZ393264:LMB393265 LVV393264:LVX393265 MFR393264:MFT393265 MPN393264:MPP393265 MZJ393264:MZL393265 NJF393264:NJH393265 NTB393264:NTD393265 OCX393264:OCZ393265 OMT393264:OMV393265 OWP393264:OWR393265 PGL393264:PGN393265 PQH393264:PQJ393265 QAD393264:QAF393265 QJZ393264:QKB393265 QTV393264:QTX393265 RDR393264:RDT393265 RNN393264:RNP393265 RXJ393264:RXL393265 SHF393264:SHH393265 SRB393264:SRD393265 TAX393264:TAZ393265 TKT393264:TKV393265 TUP393264:TUR393265 UEL393264:UEN393265 UOH393264:UOJ393265 UYD393264:UYF393265 VHZ393264:VIB393265 VRV393264:VRX393265 WBR393264:WBT393265 WLN393264:WLP393265 WVJ393264:WVL393265 IX458800:IZ458801 ST458800:SV458801 ACP458800:ACR458801 AML458800:AMN458801 AWH458800:AWJ458801 BGD458800:BGF458801 BPZ458800:BQB458801 BZV458800:BZX458801 CJR458800:CJT458801 CTN458800:CTP458801 DDJ458800:DDL458801 DNF458800:DNH458801 DXB458800:DXD458801 EGX458800:EGZ458801 EQT458800:EQV458801 FAP458800:FAR458801 FKL458800:FKN458801 FUH458800:FUJ458801 GED458800:GEF458801 GNZ458800:GOB458801 GXV458800:GXX458801 HHR458800:HHT458801 HRN458800:HRP458801 IBJ458800:IBL458801 ILF458800:ILH458801 IVB458800:IVD458801 JEX458800:JEZ458801 JOT458800:JOV458801 JYP458800:JYR458801 KIL458800:KIN458801 KSH458800:KSJ458801 LCD458800:LCF458801 LLZ458800:LMB458801 LVV458800:LVX458801 MFR458800:MFT458801 MPN458800:MPP458801 MZJ458800:MZL458801 NJF458800:NJH458801 NTB458800:NTD458801 OCX458800:OCZ458801 OMT458800:OMV458801 OWP458800:OWR458801 PGL458800:PGN458801 PQH458800:PQJ458801 QAD458800:QAF458801 QJZ458800:QKB458801 QTV458800:QTX458801 RDR458800:RDT458801 RNN458800:RNP458801 RXJ458800:RXL458801 SHF458800:SHH458801 SRB458800:SRD458801 TAX458800:TAZ458801 TKT458800:TKV458801 TUP458800:TUR458801 UEL458800:UEN458801 UOH458800:UOJ458801 UYD458800:UYF458801 VHZ458800:VIB458801 VRV458800:VRX458801 WBR458800:WBT458801 WLN458800:WLP458801 WVJ458800:WVL458801 IX524336:IZ524337 ST524336:SV524337 ACP524336:ACR524337 AML524336:AMN524337 AWH524336:AWJ524337 BGD524336:BGF524337 BPZ524336:BQB524337 BZV524336:BZX524337 CJR524336:CJT524337 CTN524336:CTP524337 DDJ524336:DDL524337 DNF524336:DNH524337 DXB524336:DXD524337 EGX524336:EGZ524337 EQT524336:EQV524337 FAP524336:FAR524337 FKL524336:FKN524337 FUH524336:FUJ524337 GED524336:GEF524337 GNZ524336:GOB524337 GXV524336:GXX524337 HHR524336:HHT524337 HRN524336:HRP524337 IBJ524336:IBL524337 ILF524336:ILH524337 IVB524336:IVD524337 JEX524336:JEZ524337 JOT524336:JOV524337 JYP524336:JYR524337 KIL524336:KIN524337 KSH524336:KSJ524337 LCD524336:LCF524337 LLZ524336:LMB524337 LVV524336:LVX524337 MFR524336:MFT524337 MPN524336:MPP524337 MZJ524336:MZL524337 NJF524336:NJH524337 NTB524336:NTD524337 OCX524336:OCZ524337 OMT524336:OMV524337 OWP524336:OWR524337 PGL524336:PGN524337 PQH524336:PQJ524337 QAD524336:QAF524337 QJZ524336:QKB524337 QTV524336:QTX524337 RDR524336:RDT524337 RNN524336:RNP524337 RXJ524336:RXL524337 SHF524336:SHH524337 SRB524336:SRD524337 TAX524336:TAZ524337 TKT524336:TKV524337 TUP524336:TUR524337 UEL524336:UEN524337 UOH524336:UOJ524337 UYD524336:UYF524337 VHZ524336:VIB524337 VRV524336:VRX524337 WBR524336:WBT524337 WLN524336:WLP524337 WVJ524336:WVL524337 IX589872:IZ589873 ST589872:SV589873 ACP589872:ACR589873 AML589872:AMN589873 AWH589872:AWJ589873 BGD589872:BGF589873 BPZ589872:BQB589873 BZV589872:BZX589873 CJR589872:CJT589873 CTN589872:CTP589873 DDJ589872:DDL589873 DNF589872:DNH589873 DXB589872:DXD589873 EGX589872:EGZ589873 EQT589872:EQV589873 FAP589872:FAR589873 FKL589872:FKN589873 FUH589872:FUJ589873 GED589872:GEF589873 GNZ589872:GOB589873 GXV589872:GXX589873 HHR589872:HHT589873 HRN589872:HRP589873 IBJ589872:IBL589873 ILF589872:ILH589873 IVB589872:IVD589873 JEX589872:JEZ589873 JOT589872:JOV589873 JYP589872:JYR589873 KIL589872:KIN589873 KSH589872:KSJ589873 LCD589872:LCF589873 LLZ589872:LMB589873 LVV589872:LVX589873 MFR589872:MFT589873 MPN589872:MPP589873 MZJ589872:MZL589873 NJF589872:NJH589873 NTB589872:NTD589873 OCX589872:OCZ589873 OMT589872:OMV589873 OWP589872:OWR589873 PGL589872:PGN589873 PQH589872:PQJ589873 QAD589872:QAF589873 QJZ589872:QKB589873 QTV589872:QTX589873 RDR589872:RDT589873 RNN589872:RNP589873 RXJ589872:RXL589873 SHF589872:SHH589873 SRB589872:SRD589873 TAX589872:TAZ589873 TKT589872:TKV589873 TUP589872:TUR589873 UEL589872:UEN589873 UOH589872:UOJ589873 UYD589872:UYF589873 VHZ589872:VIB589873 VRV589872:VRX589873 WBR589872:WBT589873 WLN589872:WLP589873 WVJ589872:WVL589873 IX655408:IZ655409 ST655408:SV655409 ACP655408:ACR655409 AML655408:AMN655409 AWH655408:AWJ655409 BGD655408:BGF655409 BPZ655408:BQB655409 BZV655408:BZX655409 CJR655408:CJT655409 CTN655408:CTP655409 DDJ655408:DDL655409 DNF655408:DNH655409 DXB655408:DXD655409 EGX655408:EGZ655409 EQT655408:EQV655409 FAP655408:FAR655409 FKL655408:FKN655409 FUH655408:FUJ655409 GED655408:GEF655409 GNZ655408:GOB655409 GXV655408:GXX655409 HHR655408:HHT655409 HRN655408:HRP655409 IBJ655408:IBL655409 ILF655408:ILH655409 IVB655408:IVD655409 JEX655408:JEZ655409 JOT655408:JOV655409 JYP655408:JYR655409 KIL655408:KIN655409 KSH655408:KSJ655409 LCD655408:LCF655409 LLZ655408:LMB655409 LVV655408:LVX655409 MFR655408:MFT655409 MPN655408:MPP655409 MZJ655408:MZL655409 NJF655408:NJH655409 NTB655408:NTD655409 OCX655408:OCZ655409 OMT655408:OMV655409 OWP655408:OWR655409 PGL655408:PGN655409 PQH655408:PQJ655409 QAD655408:QAF655409 QJZ655408:QKB655409 QTV655408:QTX655409 RDR655408:RDT655409 RNN655408:RNP655409 RXJ655408:RXL655409 SHF655408:SHH655409 SRB655408:SRD655409 TAX655408:TAZ655409 TKT655408:TKV655409 TUP655408:TUR655409 UEL655408:UEN655409 UOH655408:UOJ655409 UYD655408:UYF655409 VHZ655408:VIB655409 VRV655408:VRX655409 WBR655408:WBT655409 WLN655408:WLP655409 WVJ655408:WVL655409 IX720944:IZ720945 ST720944:SV720945 ACP720944:ACR720945 AML720944:AMN720945 AWH720944:AWJ720945 BGD720944:BGF720945 BPZ720944:BQB720945 BZV720944:BZX720945 CJR720944:CJT720945 CTN720944:CTP720945 DDJ720944:DDL720945 DNF720944:DNH720945 DXB720944:DXD720945 EGX720944:EGZ720945 EQT720944:EQV720945 FAP720944:FAR720945 FKL720944:FKN720945 FUH720944:FUJ720945 GED720944:GEF720945 GNZ720944:GOB720945 GXV720944:GXX720945 HHR720944:HHT720945 HRN720944:HRP720945 IBJ720944:IBL720945 ILF720944:ILH720945 IVB720944:IVD720945 JEX720944:JEZ720945 JOT720944:JOV720945 JYP720944:JYR720945 KIL720944:KIN720945 KSH720944:KSJ720945 LCD720944:LCF720945 LLZ720944:LMB720945 LVV720944:LVX720945 MFR720944:MFT720945 MPN720944:MPP720945 MZJ720944:MZL720945 NJF720944:NJH720945 NTB720944:NTD720945 OCX720944:OCZ720945 OMT720944:OMV720945 OWP720944:OWR720945 PGL720944:PGN720945 PQH720944:PQJ720945 QAD720944:QAF720945 QJZ720944:QKB720945 QTV720944:QTX720945 RDR720944:RDT720945 RNN720944:RNP720945 RXJ720944:RXL720945 SHF720944:SHH720945 SRB720944:SRD720945 TAX720944:TAZ720945 TKT720944:TKV720945 TUP720944:TUR720945 UEL720944:UEN720945 UOH720944:UOJ720945 UYD720944:UYF720945 VHZ720944:VIB720945 VRV720944:VRX720945 WBR720944:WBT720945 WLN720944:WLP720945 WVJ720944:WVL720945 IX786480:IZ786481 ST786480:SV786481 ACP786480:ACR786481 AML786480:AMN786481 AWH786480:AWJ786481 BGD786480:BGF786481 BPZ786480:BQB786481 BZV786480:BZX786481 CJR786480:CJT786481 CTN786480:CTP786481 DDJ786480:DDL786481 DNF786480:DNH786481 DXB786480:DXD786481 EGX786480:EGZ786481 EQT786480:EQV786481 FAP786480:FAR786481 FKL786480:FKN786481 FUH786480:FUJ786481 GED786480:GEF786481 GNZ786480:GOB786481 GXV786480:GXX786481 HHR786480:HHT786481 HRN786480:HRP786481 IBJ786480:IBL786481 ILF786480:ILH786481 IVB786480:IVD786481 JEX786480:JEZ786481 JOT786480:JOV786481 JYP786480:JYR786481 KIL786480:KIN786481 KSH786480:KSJ786481 LCD786480:LCF786481 LLZ786480:LMB786481 LVV786480:LVX786481 MFR786480:MFT786481 MPN786480:MPP786481 MZJ786480:MZL786481 NJF786480:NJH786481 NTB786480:NTD786481 OCX786480:OCZ786481 OMT786480:OMV786481 OWP786480:OWR786481 PGL786480:PGN786481 PQH786480:PQJ786481 QAD786480:QAF786481 QJZ786480:QKB786481 QTV786480:QTX786481 RDR786480:RDT786481 RNN786480:RNP786481 RXJ786480:RXL786481 SHF786480:SHH786481 SRB786480:SRD786481 TAX786480:TAZ786481 TKT786480:TKV786481 TUP786480:TUR786481 UEL786480:UEN786481 UOH786480:UOJ786481 UYD786480:UYF786481 VHZ786480:VIB786481 VRV786480:VRX786481 WBR786480:WBT786481 WLN786480:WLP786481 WVJ786480:WVL786481 IX852016:IZ852017 ST852016:SV852017 ACP852016:ACR852017 AML852016:AMN852017 AWH852016:AWJ852017 BGD852016:BGF852017 BPZ852016:BQB852017 BZV852016:BZX852017 CJR852016:CJT852017 CTN852016:CTP852017 DDJ852016:DDL852017 DNF852016:DNH852017 DXB852016:DXD852017 EGX852016:EGZ852017 EQT852016:EQV852017 FAP852016:FAR852017 FKL852016:FKN852017 FUH852016:FUJ852017 GED852016:GEF852017 GNZ852016:GOB852017 GXV852016:GXX852017 HHR852016:HHT852017 HRN852016:HRP852017 IBJ852016:IBL852017 ILF852016:ILH852017 IVB852016:IVD852017 JEX852016:JEZ852017 JOT852016:JOV852017 JYP852016:JYR852017 KIL852016:KIN852017 KSH852016:KSJ852017 LCD852016:LCF852017 LLZ852016:LMB852017 LVV852016:LVX852017 MFR852016:MFT852017 MPN852016:MPP852017 MZJ852016:MZL852017 NJF852016:NJH852017 NTB852016:NTD852017 OCX852016:OCZ852017 OMT852016:OMV852017 OWP852016:OWR852017 PGL852016:PGN852017 PQH852016:PQJ852017 QAD852016:QAF852017 QJZ852016:QKB852017 QTV852016:QTX852017 RDR852016:RDT852017 RNN852016:RNP852017 RXJ852016:RXL852017 SHF852016:SHH852017 SRB852016:SRD852017 TAX852016:TAZ852017 TKT852016:TKV852017 TUP852016:TUR852017 UEL852016:UEN852017 UOH852016:UOJ852017 UYD852016:UYF852017 VHZ852016:VIB852017 VRV852016:VRX852017 WBR852016:WBT852017 WLN852016:WLP852017 WVJ852016:WVL852017 IX917552:IZ917553 ST917552:SV917553 ACP917552:ACR917553 AML917552:AMN917553 AWH917552:AWJ917553 BGD917552:BGF917553 BPZ917552:BQB917553 BZV917552:BZX917553 CJR917552:CJT917553 CTN917552:CTP917553 DDJ917552:DDL917553 DNF917552:DNH917553 DXB917552:DXD917553 EGX917552:EGZ917553 EQT917552:EQV917553 FAP917552:FAR917553 FKL917552:FKN917553 FUH917552:FUJ917553 GED917552:GEF917553 GNZ917552:GOB917553 GXV917552:GXX917553 HHR917552:HHT917553 HRN917552:HRP917553 IBJ917552:IBL917553 ILF917552:ILH917553 IVB917552:IVD917553 JEX917552:JEZ917553 JOT917552:JOV917553 JYP917552:JYR917553 KIL917552:KIN917553 KSH917552:KSJ917553 LCD917552:LCF917553 LLZ917552:LMB917553 LVV917552:LVX917553 MFR917552:MFT917553 MPN917552:MPP917553 MZJ917552:MZL917553 NJF917552:NJH917553 NTB917552:NTD917553 OCX917552:OCZ917553 OMT917552:OMV917553 OWP917552:OWR917553 PGL917552:PGN917553 PQH917552:PQJ917553 QAD917552:QAF917553 QJZ917552:QKB917553 QTV917552:QTX917553 RDR917552:RDT917553 RNN917552:RNP917553 RXJ917552:RXL917553 SHF917552:SHH917553 SRB917552:SRD917553 TAX917552:TAZ917553 TKT917552:TKV917553 TUP917552:TUR917553 UEL917552:UEN917553 UOH917552:UOJ917553 UYD917552:UYF917553 VHZ917552:VIB917553 VRV917552:VRX917553 WBR917552:WBT917553 WLN917552:WLP917553 WVJ917552:WVL917553 IX983088:IZ983089 ST983088:SV983089 ACP983088:ACR983089 AML983088:AMN983089 AWH983088:AWJ983089 BGD983088:BGF983089 BPZ983088:BQB983089 BZV983088:BZX983089 CJR983088:CJT983089 CTN983088:CTP983089 DDJ983088:DDL983089 DNF983088:DNH983089 DXB983088:DXD983089 EGX983088:EGZ983089 EQT983088:EQV983089 FAP983088:FAR983089 FKL983088:FKN983089 FUH983088:FUJ983089 GED983088:GEF983089 GNZ983088:GOB983089 GXV983088:GXX983089 HHR983088:HHT983089 HRN983088:HRP983089 IBJ983088:IBL983089 ILF983088:ILH983089 IVB983088:IVD983089 JEX983088:JEZ983089 JOT983088:JOV983089 JYP983088:JYR983089 KIL983088:KIN983089 KSH983088:KSJ983089 LCD983088:LCF983089 LLZ983088:LMB983089 LVV983088:LVX983089 MFR983088:MFT983089 MPN983088:MPP983089 MZJ983088:MZL983089 NJF983088:NJH983089 NTB983088:NTD983089 OCX983088:OCZ983089 OMT983088:OMV983089 OWP983088:OWR983089 PGL983088:PGN983089 PQH983088:PQJ983089 QAD983088:QAF983089 QJZ983088:QKB983089 QTV983088:QTX983089 RDR983088:RDT983089 RNN983088:RNP983089 RXJ983088:RXL983089 SHF983088:SHH983089 SRB983088:SRD983089 TAX983088:TAZ983089 TKT983088:TKV983089 TUP983088:TUR983089 UEL983088:UEN983089 UOH983088:UOJ983089 UYD983088:UYF983089 VHZ983088:VIB983089 VRV983088:VRX983089 WBR983088:WBT983089 WLN983088:WLP983089 WVJ983088:WVL983089 C131242:D131315 C196778:D196851 C262314:D262387 C327850:D327923 C393386:D393459 C458922:D458995 C524458:D524531 C589994:D590067 C655530:D655603 C721066:D721139 C786602:D786675 C852138:D852211 C917674:D917747 C983210:D983283 B244:D266 B65780:D65802 B131316:D131338 B196852:D196874 B262388:D262410 B327924:D327946 B393460:D393482 B458996:D459018 B524532:D524554 B590068:D590090 B655604:D655626 B721140:D721162 B786676:D786698 B852212:D852234 B917748:D917770 B983284:D983306 C170:D243 C65706:D65779 E65564:F65567 E131100:F131103 E196636:F196639 E262172:F262175 E327708:F327711 E393244:F393247 E458780:F458783 E524316:F524319 E589852:F589855 E655388:F655391 E720924:F720927 E786460:F786463 E851996:F851999 E917532:F917535 E983068:F983071 E28:F31" xr:uid="{00000000-0002-0000-0F00-000014000000}">
      <formula1>IF(R28=TRUE,TRUE,FALSE)</formula1>
    </dataValidation>
  </dataValidations>
  <pageMargins left="0.7" right="0.7" top="0.75" bottom="0.75" header="0.3" footer="0.3"/>
  <pageSetup scale="6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G1. COND. BÁSICAS TRDM</vt:lpstr>
      <vt:lpstr>G1. COND. EQUIPO Y MAQ.</vt:lpstr>
      <vt:lpstr>G1. COND. BÁSICAS MANEJO</vt:lpstr>
      <vt:lpstr>G1. COND. BÁSICAS RCE</vt:lpstr>
      <vt:lpstr>G1. COND. BÁSICAS AUTOMÓVILES</vt:lpstr>
      <vt:lpstr>G1.COND. BÁSICAS TRANSP. MCIAS.</vt:lpstr>
      <vt:lpstr>G2. COND. BÁSICAS RCSP</vt:lpstr>
      <vt:lpstr>G3. COND. BÁSICAS IRF</vt:lpstr>
      <vt:lpstr>G4. COND. VIDA GRUPO SINALTRALI</vt:lpstr>
      <vt:lpstr>G4. COND VIDA GRUPO SINTROELICU</vt:lpstr>
      <vt:lpstr>G5. COND. BÁSICAS SOAT</vt:lpstr>
      <vt:lpstr>'G1. COND. BÁSICAS AUTOMÓVILES'!Área_de_impresión</vt:lpstr>
      <vt:lpstr>'G1. COND. BÁSICAS MANEJO'!Área_de_impresión</vt:lpstr>
      <vt:lpstr>'G1. COND. BÁSICAS RCE'!Área_de_impresión</vt:lpstr>
      <vt:lpstr>'G1. COND. BÁSICAS TRDM'!Área_de_impresión</vt:lpstr>
      <vt:lpstr>'G1. COND. EQUIPO Y MAQ.'!Área_de_impresión</vt:lpstr>
      <vt:lpstr>'G1.COND. BÁSICAS TRANSP. MCIAS.'!Área_de_impresión</vt:lpstr>
      <vt:lpstr>'G2. COND. BÁSICAS RCSP'!Área_de_impresión</vt:lpstr>
      <vt:lpstr>'G3. COND. BÁSICAS IRF'!Área_de_impresión</vt:lpstr>
      <vt:lpstr>'G4. COND VIDA GRUPO SINTROELICU'!Área_de_impresión</vt:lpstr>
      <vt:lpstr>'G4. COND. VIDA GRUPO SINALTRALI'!Área_de_impresión</vt:lpstr>
      <vt:lpstr>'G5. COND. BÁSICAS SOAT'!Área_de_impresión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Paula Mariana Marin Garibello</cp:lastModifiedBy>
  <cp:lastPrinted>2024-06-25T16:05:09Z</cp:lastPrinted>
  <dcterms:created xsi:type="dcterms:W3CDTF">2021-10-11T20:09:03Z</dcterms:created>
  <dcterms:modified xsi:type="dcterms:W3CDTF">2024-06-25T16:05:12Z</dcterms:modified>
</cp:coreProperties>
</file>