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Y:\ENTIDADES ESTATALES\EMPRESA DE LICORES DE CUNDINAMARCA\CONTRATACION\OBSERVACIONES\"/>
    </mc:Choice>
  </mc:AlternateContent>
  <xr:revisionPtr revIDLastSave="0" documentId="8_{26D7ADAC-5E9A-4ABF-AEBB-37250254A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1. CALIF. DEDUCIBLES TRDM" sheetId="13" r:id="rId1"/>
    <sheet name="G1. CALIF. DEDUCIBLES TREM" sheetId="21" r:id="rId2"/>
    <sheet name="G3 CALIF. DEDUCIBLES IRF" sheetId="18" r:id="rId3"/>
  </sheets>
  <definedNames>
    <definedName name="_xlnm.Print_Area" localSheetId="0">'G1. CALIF. DEDUCIBLES TRDM'!$A$1:$J$217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21" l="1"/>
  <c r="F31" i="21"/>
  <c r="J11" i="21"/>
  <c r="C11" i="21"/>
  <c r="J10" i="21"/>
  <c r="C10" i="21"/>
  <c r="C9" i="21"/>
  <c r="E22" i="18" l="1"/>
  <c r="C10" i="18"/>
  <c r="C11" i="18" s="1"/>
  <c r="A203" i="13" l="1"/>
  <c r="C9" i="13" l="1"/>
  <c r="C11" i="13" s="1"/>
  <c r="F46" i="13"/>
  <c r="C10" i="13" l="1"/>
  <c r="J11" i="13"/>
  <c r="J10" i="13"/>
</calcChain>
</file>

<file path=xl/sharedStrings.xml><?xml version="1.0" encoding="utf-8"?>
<sst xmlns="http://schemas.openxmlformats.org/spreadsheetml/2006/main" count="572" uniqueCount="215">
  <si>
    <r>
      <t>By: Ti</t>
    </r>
    <r>
      <rPr>
        <i/>
        <sz val="10"/>
        <rFont val="Comic Sans MS"/>
        <family val="4"/>
      </rPr>
      <t>ger</t>
    </r>
  </si>
  <si>
    <t>OBJETO DEL SEGURO</t>
  </si>
  <si>
    <t>INFORMACIÓN GENERAL:</t>
  </si>
  <si>
    <t>NIT.</t>
  </si>
  <si>
    <t>CRITERIOS DE EVALUACIÓN:</t>
  </si>
  <si>
    <t>GRUPO No. 1</t>
  </si>
  <si>
    <t>1. PÓLIZA DE SEGURO DE TODO RIESGO DAÑOS MATERIALES COMBINADOS</t>
  </si>
  <si>
    <t>PUNTOS</t>
  </si>
  <si>
    <t xml:space="preserve">TOMADOR:        </t>
  </si>
  <si>
    <t xml:space="preserve">ASEGURADO:    </t>
  </si>
  <si>
    <t xml:space="preserve">BENEFICIARIO: </t>
  </si>
  <si>
    <t>Los criterios establecidos tienen como objeto que la Entidad pueda obtener los mejores deducibles que le permitan lograr la mayor indemnización posible, frente a las pérdidas que pueda sufrir derivadas de un evento súbito e imprevisto que no depende de la voluntad del asegurado.</t>
  </si>
  <si>
    <t>TERREMOTO, TEMBLOR, ERUPCION VOLCANICA:</t>
  </si>
  <si>
    <t>PARÁMETROS PARA LA CALIFICACIÓN</t>
  </si>
  <si>
    <t>Para calificación del deducible se realizará aplicando los criterios aquí indicados y los puntajes señalados en las tablas de rangos relacionadas en estas.</t>
  </si>
  <si>
    <t>CALIFICACIÓN APLICABLE AL AMPARO DE TERREMOTO, TEMBLOR Y/O ERUPCIÓN VOLCÁNICA</t>
  </si>
  <si>
    <t xml:space="preserve">Las aseguradoras deben presentar únicamente propuestas de deducibles aplicables sobre el valor asegurado y/o valor asegurable, DEL ITEM AFECTADO DENTRO DEL PREDIO ASEGURADO para el amparo de Terremoto, temblor y/o erupción volcánica;  propuestas que ofrezcan sobre el valor asegurado TOTAL y/o valor asegurable TOTAL, SERÁN OBJETO DE RECHAZO. </t>
  </si>
  <si>
    <t>De acuerdo con lo anterior y para los fines pertinentes de deducible y a efectos de la determinación del “valor asegurado o asegurable del ITEM AFECTADO DENTRO DEL PREDIO ASEGURADO”, se considerarán las siguientes definiciones:</t>
  </si>
  <si>
    <t>PREDIO ASEGURADO
Es el sitio de ocurrencia del siniestro donde la Entidad lleva a cabo actividades y en el cual se encuentran contenidos los bienes asegurados, ya sea en uno o varios edificios o a la intemperie, si están diseñados para ello.</t>
  </si>
  <si>
    <t>ÍTEM AFECTADO
Corresponde a la agrupación de bienes de iguales o similares características, tales como: Edificios, bienes muebles, equipos eléctricos, equipos electrónicos, maquinaria, equipo, mercancías, dineros y otros bienes de la Entidad en alcance de la definición establecida en las Anexo No. 1 Condiciones Obligatorias (Mínimas Técnicas).</t>
  </si>
  <si>
    <t>VALOR ASEGURADO O ASEGURABLE DEL ITEM AFECTADO DENTRO DEL PREDIO ASEGURADO
Corresponde al monto asegurado o asegurable de los bienes contenidos en cada predio; es decir, los bienes correspondientes a los ítems de: Edificios, bienes muebles, equipos eléctricos, equipos electrónicos, maquinaria, equipo, mercancías, dineros y otros bienes de la Entidad en alcance de la definición establecida en las Anexo No. 1 Condiciones Obligatorias (Mínimas Técnicas).</t>
  </si>
  <si>
    <t>Se aclara que en caso de siniestro por pérdida o daño, que afecte solo algunos de los items antes citados, el valor asegurado o valor asegurable considerado para la aplicación del deducible corresponderá solamente al item o ítems correspondientes a los bienes afectados.</t>
  </si>
  <si>
    <t>TABLA DE CALIFICACIÓN</t>
  </si>
  <si>
    <t>TOTAL PUNTOS</t>
  </si>
  <si>
    <r>
      <t>PUNTAJE</t>
    </r>
    <r>
      <rPr>
        <b/>
        <u/>
        <sz val="12"/>
        <color rgb="FFFF0000"/>
        <rFont val="Arial Narrow"/>
        <family val="2"/>
      </rPr>
      <t xml:space="preserve"> SOBRE EL VALOR DE LA PERDIDA</t>
    </r>
  </si>
  <si>
    <t>Sin deducible</t>
  </si>
  <si>
    <t>2,00 Puntos</t>
  </si>
  <si>
    <t>1,50 Puntos</t>
  </si>
  <si>
    <r>
      <t xml:space="preserve">PUNTAJE </t>
    </r>
    <r>
      <rPr>
        <b/>
        <u/>
        <sz val="12"/>
        <color rgb="FFFF0000"/>
        <rFont val="Arial Narrow"/>
        <family val="2"/>
      </rPr>
      <t>SOBRE EL VALOR DE LA PERDIDA</t>
    </r>
  </si>
  <si>
    <t>1,00 Puntos</t>
  </si>
  <si>
    <t>0,50 Puntos</t>
  </si>
  <si>
    <t>0,00 Puntos</t>
  </si>
  <si>
    <t>Para efectos de la evaluación, se tendrán los siguientes ítems y puntajes:</t>
  </si>
  <si>
    <t>Superior a 0,0% y hasta 1,0%</t>
  </si>
  <si>
    <t>Superior a 3,0% y hasta 4,0%</t>
  </si>
  <si>
    <t>TODA Y CADA PÉRDIDA</t>
  </si>
  <si>
    <t>0,25 Puntos</t>
  </si>
  <si>
    <t>SIN DEDUCIBLE</t>
  </si>
  <si>
    <t xml:space="preserve">DEMÁS EVENTOS Y/O AMPAROS </t>
  </si>
  <si>
    <r>
      <t>PUNTAJE SOBRE</t>
    </r>
    <r>
      <rPr>
        <b/>
        <sz val="12"/>
        <color rgb="FFC00000"/>
        <rFont val="Arial Narrow"/>
        <family val="2"/>
      </rPr>
      <t xml:space="preserve"> </t>
    </r>
    <r>
      <rPr>
        <b/>
        <u/>
        <sz val="12"/>
        <color rgb="FFFF0000"/>
        <rFont val="Arial Narrow"/>
        <family val="2"/>
      </rPr>
      <t>VALOR ASEGURADO</t>
    </r>
    <r>
      <rPr>
        <b/>
        <sz val="12"/>
        <color rgb="FFFF0000"/>
        <rFont val="Arial Narrow"/>
        <family val="2"/>
      </rPr>
      <t xml:space="preserve"> del ítem afectado dentro del predio asegurado</t>
    </r>
  </si>
  <si>
    <r>
      <t xml:space="preserve">PUNTAJE SOBRE </t>
    </r>
    <r>
      <rPr>
        <b/>
        <u/>
        <sz val="12"/>
        <color rgb="FFFF0000"/>
        <rFont val="Arial Narrow"/>
        <family val="2"/>
      </rPr>
      <t>VALOR ASEGURABLE</t>
    </r>
    <r>
      <rPr>
        <b/>
        <sz val="12"/>
        <color rgb="FFFF0000"/>
        <rFont val="Arial Narrow"/>
        <family val="2"/>
      </rPr>
      <t xml:space="preserve"> del ítem afectado dentro del predio asegurado</t>
    </r>
  </si>
  <si>
    <t>TERREMOTO, TEMBLOR Y/O ERUPCIÓN VOLCÁNICA:</t>
  </si>
  <si>
    <t>1,75 Puntos</t>
  </si>
  <si>
    <t>1,70 Puntos</t>
  </si>
  <si>
    <t>1,40 Puntos</t>
  </si>
  <si>
    <t>0,10 Puntos</t>
  </si>
  <si>
    <t xml:space="preserve">Superior a 3,0% </t>
  </si>
  <si>
    <t xml:space="preserve">NOTA: Para efectos de la evaluación y en aquellas tablas en los cuales se tengan rangos, en caso que el oferente indique  "SE OTORGA" ó "SI" u otra expresión que implica que si esta otorgando el deducible, la Entidad  entenderá que estos deducibles fueron ofrecidos con el valor del MÍNIMO RANGO y por lo tanto se asignará el puntaje respectivo de este rango  y la aseguradora en caso de ser adjudicada su propuesta, expedirá la póliza con las condiciones mínimas de ese criterio en particular. </t>
  </si>
  <si>
    <t>SE RECHAZA LA OFERTA</t>
  </si>
  <si>
    <t>DEDUCIBLE OFERTADO</t>
  </si>
  <si>
    <t>PUNTOS OBTENIDOS</t>
  </si>
  <si>
    <t>(INDICAR EL DEDUCIBLE OFERTADO)</t>
  </si>
  <si>
    <t>RANGO DEL DEDUCIBLES PORCENTUAL</t>
  </si>
  <si>
    <t>RANGO DEL DEDUCIBLES MÍNIMOS</t>
  </si>
  <si>
    <t>VERSIÓN: MAYO 2024</t>
  </si>
  <si>
    <t>Amparar todos los  activos (bienes inmuebles y muebles) de propiedad de la EMPRESA DE LICORES DE CUNDINAMARCA, o aquellos que se encuentren bajo su control, tenencia, responsabilidad o custodia, contra los daños o pérdidas materiales a consecuencia de cualquier riesgo, tanto por eventos internos o externos, incluyendo las pérdidas consecuenciales por todo concepto y en general los recibidos a cualquier título o por los que tenga algún interés asegurable, ubicados en el territorio nacional o por aquellos que por su naturaleza se deban trasladar a nivel mundial, dentro o fuera de las instalaciones del asegurado y/o en predios de terceros o a la intemperie y los utilizados en desarrollo del objeto social de la  EMPRESA DE LICORES DE CUNDINAMARCA</t>
  </si>
  <si>
    <t>EMPRESA DE LICORES DE CUNDINAMARCA</t>
  </si>
  <si>
    <t>899.999.084-8</t>
  </si>
  <si>
    <t>Actualmente la EMPRESA DE LICORES DE CUNDINAMATCA, tiene los siguientes deducibles aplicables:</t>
  </si>
  <si>
    <t xml:space="preserve">DEDUCIBLES ACTUALES  Y MÁXIMOS ACEPTABLES:  </t>
  </si>
  <si>
    <t xml:space="preserve"> 20% DEL VALOR DE LA PERDIDA, MINIMO USD 40.000</t>
  </si>
  <si>
    <t>10% DEL VALOR DE LA PERDIDA,  MINIMO USD 20.000</t>
  </si>
  <si>
    <t>10% SOBRE EL VALOR INDEMNIZABLE, MINIMO USD 5.000</t>
  </si>
  <si>
    <t>1- BÁSICO DE INCENDIO Y ANEXOS DAÑOS BÁSICO DE INCENDIO Y EXPLOSIÓN</t>
  </si>
  <si>
    <t>2- DEMAS EVENTOS</t>
  </si>
  <si>
    <t>4- TERREMOTO, TEMBLOR Y/O ERUPCIÓN VOLCÁNICA</t>
  </si>
  <si>
    <t xml:space="preserve"> 5% DEL VALOR DE LA PERDIDA, MNIMO USD 3.000</t>
  </si>
  <si>
    <t>5% DEL VALOR DE LA PERDIDA, MINIMO USD 2.500</t>
  </si>
  <si>
    <t xml:space="preserve"> 5% DEL VALOR DE LA PERDIDA, MINIMO USD 2.500</t>
  </si>
  <si>
    <t>7- EQUIPO ELÉCTRICO Y ELECTRÓNICO INCLUIDO HURTO CALIFICADO</t>
  </si>
  <si>
    <t>6- EQUIPO ELÉCTRICO Y ELECTRÓNICO EQUIPOS MÓVILES Y PORTÁTILES</t>
  </si>
  <si>
    <t>5- SUSTRACCIÓN CON VIOLENCIA</t>
  </si>
  <si>
    <t xml:space="preserve">DEFINICIONES 
</t>
  </si>
  <si>
    <r>
      <rPr>
        <b/>
        <sz val="13"/>
        <color rgb="FFFF0000"/>
        <rFont val="Arial Narrow"/>
        <family val="2"/>
      </rPr>
      <t>ÍTEM</t>
    </r>
    <r>
      <rPr>
        <b/>
        <sz val="13"/>
        <rFont val="Arial Narrow"/>
        <family val="2"/>
      </rPr>
      <t xml:space="preserve"> AFECTADO
Corresponde a la agrupación de bienes de iguales o similares características, tales como: Edificios, bienes muebles, equipos eléctricos, equipos electrónicos, maquinaria, equipo, mercancías, dineros y otros bienes de la Entidad en alcance de la definición establecida en las Anexo No. 1 Condiciones Obligatorias (Mínimas Técnicas).</t>
    </r>
  </si>
  <si>
    <t xml:space="preserve"> </t>
  </si>
  <si>
    <t>1.75 Puntos</t>
  </si>
  <si>
    <t>0.25 Puntos</t>
  </si>
  <si>
    <t>Superior a 5% y hasta 10%</t>
  </si>
  <si>
    <t>Superior a 10% y hasta 15%</t>
  </si>
  <si>
    <t>Superior a 15% y hasta 20%</t>
  </si>
  <si>
    <t>Superior a 20%</t>
  </si>
  <si>
    <t>Superior a 0% y hasta 5%</t>
  </si>
  <si>
    <t>1,20 Puntos</t>
  </si>
  <si>
    <t>0.80 Puntos</t>
  </si>
  <si>
    <t>0.50 Puntos</t>
  </si>
  <si>
    <t>0.10 Puntos</t>
  </si>
  <si>
    <t xml:space="preserve">Superior a  USD 40.000 </t>
  </si>
  <si>
    <t>0.22 Puntos</t>
  </si>
  <si>
    <t>0.17 Puntos</t>
  </si>
  <si>
    <t>0.13 Puntos</t>
  </si>
  <si>
    <t>0.08 Puntos</t>
  </si>
  <si>
    <t>0.05 Puntos</t>
  </si>
  <si>
    <t>0.09 Puntos</t>
  </si>
  <si>
    <t>0.04 Puntos</t>
  </si>
  <si>
    <t>Sin Mínimo</t>
  </si>
  <si>
    <t>Superior a USD 0 y hasta USD 4.500</t>
  </si>
  <si>
    <t>Superior a USD 4.500 y hasta USD 6.500</t>
  </si>
  <si>
    <t>Superior a USD 6.500 y hasta USD 15.000</t>
  </si>
  <si>
    <t>Superior a USD 15.000 y hasta USD 25.000</t>
  </si>
  <si>
    <t>Superior a USD 25.000 y hasta USD 40.000</t>
  </si>
  <si>
    <t xml:space="preserve">1-  BÁSICO DE INCENDIO Y ANEXOS DAÑOS BÁSICO DE INCENDIO Y EXPLOSIÓN: Dos (2) puntos  </t>
  </si>
  <si>
    <t>Superior a 0% y hasta 4%</t>
  </si>
  <si>
    <t>Superior a 4% y hasta 8%</t>
  </si>
  <si>
    <t>Superior a 8% y hasta 10%</t>
  </si>
  <si>
    <t>Superior a 10%</t>
  </si>
  <si>
    <t>0.60 Puntos</t>
  </si>
  <si>
    <t>Superior a USD 15.000 y hasta USD 18.000</t>
  </si>
  <si>
    <t>Superior a USD 18.000 y hasta USD 20.000</t>
  </si>
  <si>
    <t xml:space="preserve">Superior a  USD 20.000 </t>
  </si>
  <si>
    <t xml:space="preserve">2-  DEMAS EVENTOS: Dos (2) puntos     </t>
  </si>
  <si>
    <r>
      <t>PUNTAJE</t>
    </r>
    <r>
      <rPr>
        <b/>
        <u/>
        <sz val="12"/>
        <color rgb="FFFF0000"/>
        <rFont val="Arial Narrow"/>
        <family val="2"/>
      </rPr>
      <t xml:space="preserve"> SOBRE EL VALOR INDEMNIZABLE</t>
    </r>
  </si>
  <si>
    <r>
      <t xml:space="preserve">PUNTAJE </t>
    </r>
    <r>
      <rPr>
        <b/>
        <u/>
        <sz val="12"/>
        <color rgb="FFFF0000"/>
        <rFont val="Arial Narrow"/>
        <family val="2"/>
      </rPr>
      <t>SOBRE EL VALOR INDEMNIZABLE</t>
    </r>
  </si>
  <si>
    <t>Superior a USD 0 y hasta USD 1.000</t>
  </si>
  <si>
    <t>Superior a USD 1.000 y hasta USD 1.800</t>
  </si>
  <si>
    <t>Superior a USD 1.800 y hasta USD 2.500</t>
  </si>
  <si>
    <t>Superior a USD 2.500 y hasta USD 3.400</t>
  </si>
  <si>
    <t>Superior a USD 3.400 y hasta USD 5.000</t>
  </si>
  <si>
    <t xml:space="preserve">Superior a  USD 5.000 </t>
  </si>
  <si>
    <t xml:space="preserve">RANGO DEL DEDUCIBLES MÍNIMOS </t>
  </si>
  <si>
    <t>Superior a 0,0% y hasta 1.0%</t>
  </si>
  <si>
    <t>Superior a 2.5% y hasta 3.0%</t>
  </si>
  <si>
    <t>Superior a 1.5% y hasta 2.0%</t>
  </si>
  <si>
    <t>Superior a 1.0% y hasta 1.5%</t>
  </si>
  <si>
    <t>0.90 Puntos</t>
  </si>
  <si>
    <t xml:space="preserve">3- ACTOS MAL INTENCIONADOS DE TERCEROS ASONADA, MOTÍN, CONMOCIÓN CIVIL O POPULAR Y HUELGA (INCLUIDO TERRORISMO Y SABOTAJE):  Dos (2) puntos     </t>
  </si>
  <si>
    <t>3- ACTOS MAL INTENCIONADOS DE TERCEROS ASONADA, MOTÍN, CONMOCIÓN CIVIL O POPULAR Y HUELGA (INCLUIDO TERRORISMO Y SABOTAJE)</t>
  </si>
  <si>
    <t>0.20 Puntos</t>
  </si>
  <si>
    <t>0.30 Puntos</t>
  </si>
  <si>
    <t>1.40 Puntos</t>
  </si>
  <si>
    <t>0.14 Puntos</t>
  </si>
  <si>
    <t>1.30 Puntos</t>
  </si>
  <si>
    <t>0.70 Puntos</t>
  </si>
  <si>
    <t>0.18 Puntos</t>
  </si>
  <si>
    <t>0,05 Puntos</t>
  </si>
  <si>
    <t>0.00 Puntos</t>
  </si>
  <si>
    <t>0.15 Puntos</t>
  </si>
  <si>
    <t>0.12 Puntos</t>
  </si>
  <si>
    <t>0,03 Puntos</t>
  </si>
  <si>
    <t>0,02 Puntos</t>
  </si>
  <si>
    <t xml:space="preserve">4-  TERREMOTO, TEMBLOR Y/O ERUPCIÓN VOLCÁNICA: Dos (2) puntos     </t>
  </si>
  <si>
    <t>Superior a 1,0% y hasta 3,0%</t>
  </si>
  <si>
    <t>Superior a .0% y hasta 5,0%</t>
  </si>
  <si>
    <t xml:space="preserve">Superior a 5,0% </t>
  </si>
  <si>
    <t>Superior a USD 2.500 y hasta USD 3.000</t>
  </si>
  <si>
    <t>Superior a  USD 3.000</t>
  </si>
  <si>
    <t>Superior a 4.0% y hasta 5,0%</t>
  </si>
  <si>
    <t xml:space="preserve">5- SUSTRACCIÓN CON VIOLENCIA: Dos (2) puntos  </t>
  </si>
  <si>
    <t>Superior a  USD 2.500</t>
  </si>
  <si>
    <t>0,20 Puntos</t>
  </si>
  <si>
    <t xml:space="preserve">6- EQUIPO ELÉCTRICO Y ELECTRÓNICO EQUIPOS MÓVILES Y PORTÁTILES: Dos (2) puntos   </t>
  </si>
  <si>
    <t xml:space="preserve">7- EQUIPO ELÉCTRICO Y ELECTRÓNICO INCLUIDO HURTO CALIFICADO: Dos (2) puntos   </t>
  </si>
  <si>
    <t xml:space="preserve">8- LUCRO CESANTE. UTILIDAD BRUTA INCENDIO Y EXPLOSIÓN:  Dos (2) puntos </t>
  </si>
  <si>
    <t>3.50 Puntos</t>
  </si>
  <si>
    <t>2.80 Puntos</t>
  </si>
  <si>
    <t>1.20 Puntos</t>
  </si>
  <si>
    <t>0,40 Puntos</t>
  </si>
  <si>
    <t>0.44 Puntos</t>
  </si>
  <si>
    <t>0.34 Puntos</t>
  </si>
  <si>
    <t>0.26 Puntos</t>
  </si>
  <si>
    <t xml:space="preserve">9- LUCRO CESANTE UTILIDAD BRUTA BÁSICO DE INCENDIO Y ANEXOS Y ROTURA DE MAQUINARIA LUCRO CESANTE UTILIDAD BRUTA ROTURA DE MAQUINARIA: Cuatro (4) puntos </t>
  </si>
  <si>
    <r>
      <t xml:space="preserve">NOTA: </t>
    </r>
    <r>
      <rPr>
        <sz val="13"/>
        <rFont val="Arial Narrow"/>
        <family val="2"/>
      </rPr>
      <t xml:space="preserve">Para efectos de la evaluación y en aquellas tablas en los cuales se tengan rangos, en caso que el oferente indique  "SE OTORGA" ó "SI" u otra expresión que implica que si esta otorgando el deducible, la Entidad  entenderá que estos deducibles fueron ofrecidos con el valor del MÍNIMO RANGO y por lo tanto se asignará el puntaje respectivo de este rango  y la aseguradora en caso de ser adjudicada su propuesta, expedirá la póliza con las condiciones mínimas de ese criterio en particular. </t>
    </r>
  </si>
  <si>
    <t>RANGO DE DEDUCIBLES</t>
  </si>
  <si>
    <t>8,00 PUNTOS</t>
  </si>
  <si>
    <t>4,00 PUNTOS</t>
  </si>
  <si>
    <t>VERSIÓN: MARZO 2023</t>
  </si>
  <si>
    <t>1-  TODA Y CADA PÉRDIDA: Veinte (20) puntos</t>
  </si>
  <si>
    <t>Amparar al asegurado las pérdidas, gastos y daños como consecuencia de actos deshonestos o fraudulentos cometidos por empleados del asegurado, solos o en concurso con otros, o con terceros, con la intención manifiesta de hacer que el asegurado sufra dicha pérdida.
Se extienen el objeto del seguro a amparar el patrimonio del asegurado por la pérdida o daños de bienes propios y no propios por los cuales el Asegurado sea responsable tales como dineros efectivo y  dinero en todas sus formas y representaciones, títulos valores y cualquier documento y forma material o inmaterial de representación de dinero, como consecuencia de los riesgos a que está expuesto el Asegurado en el giro normal de su actividad social.</t>
  </si>
  <si>
    <r>
      <t xml:space="preserve">Actualmente  la </t>
    </r>
    <r>
      <rPr>
        <b/>
        <sz val="13"/>
        <rFont val="Arial Narrow"/>
        <family val="2"/>
      </rPr>
      <t>EMPRESA DE LICORES DE CUNDINAMARCA</t>
    </r>
    <r>
      <rPr>
        <sz val="13"/>
        <rFont val="Arial Narrow"/>
        <family val="2"/>
      </rPr>
      <t>, tiene únicamente el siguiente deducible aplicable:</t>
    </r>
  </si>
  <si>
    <t>$49.999.999</t>
  </si>
  <si>
    <t>Superior a $0 y hasta $10.000.000</t>
  </si>
  <si>
    <t>Superior a $10.000.000 y hasta 20.000.000</t>
  </si>
  <si>
    <t>Superior a $20.000.000 y hasta $30.000.000</t>
  </si>
  <si>
    <t>Superior a $30.000.000 y hasta $40.000.000</t>
  </si>
  <si>
    <t>Superior a $40.000.000 y hasta $49.999.999</t>
  </si>
  <si>
    <t>Superior a $49.999.999</t>
  </si>
  <si>
    <t>20,00 PUNTOS</t>
  </si>
  <si>
    <t>18,00 PUNTOS</t>
  </si>
  <si>
    <t>16,00 PUNTOS</t>
  </si>
  <si>
    <t>12,00 PUNTOS</t>
  </si>
  <si>
    <t>Amparar las pérdidas o daños materiales que afecten a los Equipos y Maquinarías de propiedad de la EMPRESA DE LICORES DE CUNDINAMARCA o aquellos que se encuentren bajo su control, tenencia, responsabilidad o custodia, ubicados en el territorio nacional contra los daños o pérdidas materiales a consecuencia de cualquier riesgo, tanto por eventos internos o externos, incluyendo las pérdidas consecuenciales por todo concepto dentro o fuera de las instalaciones del asegurado y/o en predios de terceros y los utilizados en desarrollo del objeto social de la EMPRESA DE LICORES DE CUNDINAMARCA</t>
  </si>
  <si>
    <t>2. PÓLIZA DE SEGURO DE TODO RIESGO EQUIPO Y MAQUINARÍA</t>
  </si>
  <si>
    <t xml:space="preserve">DEDUCIBLES ACTUALES  Y MÁXIMOS ACEPTABLES: </t>
  </si>
  <si>
    <t>Actualmente la EMPRESA DE LICORES DE CUNDINAMARCA, tiene únicamente los siguientes deducibles aplicables:</t>
  </si>
  <si>
    <r>
      <rPr>
        <b/>
        <u/>
        <sz val="13"/>
        <color theme="3"/>
        <rFont val="Arial Narrow"/>
        <family val="2"/>
      </rPr>
      <t>1.99 % DEL VALOR DE LA PERDIDA SIN MINIMO</t>
    </r>
    <r>
      <rPr>
        <b/>
        <sz val="13"/>
        <color theme="3"/>
        <rFont val="Arial Narrow"/>
        <family val="2"/>
      </rPr>
      <t xml:space="preserve">
</t>
    </r>
  </si>
  <si>
    <t>1-  TERREMOTO, TEMBLOR Y/O ERUPCIÓN VOLCÁNICA: Diez  (20) puntos</t>
  </si>
  <si>
    <t>Superior a 0,0% y hasta 0.50%</t>
  </si>
  <si>
    <t>Superior a 0,50% y hasta 1.00%</t>
  </si>
  <si>
    <t>Superior a 1.00% y hasta 1.50%</t>
  </si>
  <si>
    <t xml:space="preserve">Superior a 1.99% </t>
  </si>
  <si>
    <t>20,00 Puntos</t>
  </si>
  <si>
    <t>16.00 Puntos</t>
  </si>
  <si>
    <t>12.00 Puntos</t>
  </si>
  <si>
    <t>8.00 Puntos</t>
  </si>
  <si>
    <t>3.00 Puntos</t>
  </si>
  <si>
    <t>Superior a 1.50% y hasta 1.80%</t>
  </si>
  <si>
    <t>Superior a 1.80% y hasta 1.99%</t>
  </si>
  <si>
    <t>GRUPO No. 3</t>
  </si>
  <si>
    <t>3. POLIZA DE INFIDELIDAD Y RIESGOS FINANCIEROS</t>
  </si>
  <si>
    <t>8- LUCRO CESANTE INCENDIO Y EXPLOSIÓN</t>
  </si>
  <si>
    <t>9- LUCRO CESANTE BÁSICO DE INCENDIO Y ANEXOS Y LUCRO CESANTE  ROTURA DE MAQUINARIA</t>
  </si>
  <si>
    <t>3% DEL VALOR ASEGURABLE DEL ARTICULO AFECTADO MINIMO USD 5.000</t>
  </si>
  <si>
    <r>
      <t xml:space="preserve">DEDUCIBLES ACTUALES  Y MÁXIMOS ACEPTABLES:  </t>
    </r>
    <r>
      <rPr>
        <b/>
        <sz val="12"/>
        <color rgb="FFFF0000"/>
        <rFont val="Arial Narrow"/>
        <family val="2"/>
      </rPr>
      <t>$49.999.999 TODA Y CADA PERDIDA</t>
    </r>
  </si>
  <si>
    <r>
      <t xml:space="preserve">FORMATO No. </t>
    </r>
    <r>
      <rPr>
        <b/>
        <u/>
        <sz val="14"/>
        <color rgb="FFC00000"/>
        <rFont val="Arial Narrow"/>
        <family val="2"/>
      </rPr>
      <t>10</t>
    </r>
    <r>
      <rPr>
        <b/>
        <sz val="14"/>
        <color rgb="FFC00000"/>
        <rFont val="Arial Narrow"/>
        <family val="2"/>
      </rPr>
      <t xml:space="preserve"> EVALUACIÓN DE DEDUCIBLES </t>
    </r>
  </si>
  <si>
    <r>
      <t xml:space="preserve">FORMATO No. </t>
    </r>
    <r>
      <rPr>
        <b/>
        <u/>
        <sz val="14"/>
        <color rgb="FFC00000"/>
        <rFont val="Arial Narrow"/>
        <family val="2"/>
      </rPr>
      <t xml:space="preserve">10  </t>
    </r>
    <r>
      <rPr>
        <b/>
        <sz val="14"/>
        <color rgb="FFC00000"/>
        <rFont val="Arial Narrow"/>
        <family val="2"/>
      </rPr>
      <t xml:space="preserve">EVALUACIÓN DE DEDUCIBLES </t>
    </r>
  </si>
  <si>
    <t>15 DÍAS DE UBA MINIMO USD 5.000</t>
  </si>
  <si>
    <t>Sin deducible (0 dias de UBA)</t>
  </si>
  <si>
    <t>Superior a 0 días de UBA  y hasta 5 días de UBA</t>
  </si>
  <si>
    <t>Superior a 5 días de UBA  y hasta 10 días de UBA</t>
  </si>
  <si>
    <t>Superior a 10 días de UBA y hasta 13 días de UBA</t>
  </si>
  <si>
    <t>Superior a 13 días de UBA  y hasta 15 días de UBA</t>
  </si>
  <si>
    <t>Superior a 15 días de UBA</t>
  </si>
  <si>
    <t>Sin deducible (0 dias de UBA )</t>
  </si>
  <si>
    <t>Superior a 5 días de UBA y hasta 10 días de UBA</t>
  </si>
  <si>
    <t>Superior a 10 días de UBA  y hasta 13 días de UBA</t>
  </si>
  <si>
    <t xml:space="preserve">Superior a 13 de UBA días  y hasta 15 de UBA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</si>
</sst>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3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0"/>
      <name val="Arial Narrow"/>
      <family val="2"/>
    </font>
    <font>
      <i/>
      <sz val="10"/>
      <name val="Comic Sans MS"/>
      <family val="4"/>
    </font>
    <font>
      <sz val="12"/>
      <name val="Arial"/>
      <family val="2"/>
    </font>
    <font>
      <b/>
      <sz val="14"/>
      <name val="Arial Narrow"/>
      <family val="2"/>
    </font>
    <font>
      <sz val="13"/>
      <name val="Verdana"/>
      <family val="2"/>
    </font>
    <font>
      <b/>
      <sz val="13"/>
      <color indexed="12"/>
      <name val="Verdana"/>
      <family val="2"/>
    </font>
    <font>
      <b/>
      <sz val="13"/>
      <color rgb="FFFF0000"/>
      <name val="Arial Narrow"/>
      <family val="2"/>
    </font>
    <font>
      <b/>
      <sz val="13"/>
      <color indexed="12"/>
      <name val="Arial Narrow"/>
      <family val="2"/>
    </font>
    <font>
      <b/>
      <sz val="13"/>
      <color theme="3"/>
      <name val="Arial Narrow"/>
      <family val="2"/>
    </font>
    <font>
      <sz val="10"/>
      <name val="Arial"/>
      <family val="2"/>
    </font>
    <font>
      <b/>
      <sz val="18"/>
      <name val="Arial Narrow"/>
      <family val="2"/>
    </font>
    <font>
      <b/>
      <sz val="13"/>
      <color theme="8"/>
      <name val="Arial Narrow"/>
      <family val="2"/>
    </font>
    <font>
      <b/>
      <u/>
      <sz val="12"/>
      <color rgb="FFFF0000"/>
      <name val="Arial Narrow"/>
      <family val="2"/>
    </font>
    <font>
      <b/>
      <sz val="14"/>
      <color rgb="FFC00000"/>
      <name val="Arial Narrow"/>
      <family val="2"/>
    </font>
    <font>
      <b/>
      <sz val="12"/>
      <color rgb="FFC00000"/>
      <name val="Arial Narrow"/>
      <family val="2"/>
    </font>
    <font>
      <i/>
      <sz val="9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3"/>
      <color rgb="FFFF0000"/>
      <name val="Arial Narrow"/>
      <family val="2"/>
    </font>
    <font>
      <b/>
      <sz val="18"/>
      <color rgb="FF0070C0"/>
      <name val="Arial Narrow"/>
      <family val="2"/>
    </font>
    <font>
      <b/>
      <u/>
      <sz val="14"/>
      <color rgb="FFC00000"/>
      <name val="Arial Narrow"/>
      <family val="2"/>
    </font>
    <font>
      <b/>
      <u/>
      <sz val="13"/>
      <color theme="3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A6EE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FE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24" fillId="10" borderId="0" applyNumberFormat="0" applyBorder="0" applyAlignment="0" applyProtection="0"/>
  </cellStyleXfs>
  <cellXfs count="29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7" fillId="6" borderId="0" xfId="0" applyFont="1" applyFill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6" borderId="0" xfId="0" applyFont="1" applyFill="1" applyAlignment="1">
      <alignment horizontal="left" vertical="center" wrapText="1"/>
    </xf>
    <xf numFmtId="2" fontId="15" fillId="6" borderId="0" xfId="1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right" vertical="center" wrapText="1" indent="1"/>
    </xf>
    <xf numFmtId="0" fontId="25" fillId="10" borderId="33" xfId="3" applyFont="1" applyBorder="1" applyAlignment="1">
      <alignment horizontal="center" vertical="center"/>
    </xf>
    <xf numFmtId="0" fontId="25" fillId="10" borderId="33" xfId="3" applyFont="1" applyBorder="1" applyAlignment="1">
      <alignment horizontal="center" vertical="center" wrapText="1"/>
    </xf>
    <xf numFmtId="0" fontId="25" fillId="10" borderId="8" xfId="3" applyFont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7" fillId="6" borderId="0" xfId="0" applyFont="1" applyFill="1" applyAlignment="1">
      <alignment horizontal="righ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2" fontId="3" fillId="6" borderId="5" xfId="1" applyNumberFormat="1" applyFont="1" applyFill="1" applyBorder="1" applyAlignment="1">
      <alignment horizontal="center" vertical="center" wrapText="1"/>
    </xf>
    <xf numFmtId="2" fontId="3" fillId="6" borderId="34" xfId="1" applyNumberFormat="1" applyFont="1" applyFill="1" applyBorder="1" applyAlignment="1">
      <alignment vertical="center" wrapText="1"/>
    </xf>
    <xf numFmtId="2" fontId="3" fillId="6" borderId="35" xfId="1" applyNumberFormat="1" applyFont="1" applyFill="1" applyBorder="1" applyAlignment="1">
      <alignment vertical="center" wrapText="1"/>
    </xf>
    <xf numFmtId="2" fontId="3" fillId="6" borderId="36" xfId="1" applyNumberFormat="1" applyFont="1" applyFill="1" applyBorder="1" applyAlignment="1">
      <alignment vertical="center" wrapText="1"/>
    </xf>
    <xf numFmtId="164" fontId="0" fillId="0" borderId="0" xfId="0" applyNumberFormat="1"/>
    <xf numFmtId="0" fontId="0" fillId="0" borderId="41" xfId="0" applyBorder="1"/>
    <xf numFmtId="0" fontId="2" fillId="0" borderId="42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0" fillId="0" borderId="46" xfId="0" applyBorder="1"/>
    <xf numFmtId="0" fontId="3" fillId="0" borderId="42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2" fillId="4" borderId="45" xfId="0" applyFont="1" applyFill="1" applyBorder="1" applyAlignment="1">
      <alignment vertical="center" wrapText="1"/>
    </xf>
    <xf numFmtId="0" fontId="6" fillId="0" borderId="55" xfId="0" applyFont="1" applyBorder="1" applyAlignment="1">
      <alignment vertical="center" wrapText="1"/>
    </xf>
    <xf numFmtId="0" fontId="6" fillId="0" borderId="37" xfId="0" applyFont="1" applyBorder="1" applyAlignment="1">
      <alignment horizontal="right" vertical="center" wrapText="1"/>
    </xf>
    <xf numFmtId="0" fontId="14" fillId="4" borderId="45" xfId="0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left" vertical="center" wrapText="1"/>
    </xf>
    <xf numFmtId="2" fontId="15" fillId="6" borderId="37" xfId="1" applyNumberFormat="1" applyFont="1" applyFill="1" applyBorder="1" applyAlignment="1">
      <alignment horizontal="left" vertical="center" wrapText="1"/>
    </xf>
    <xf numFmtId="2" fontId="15" fillId="6" borderId="31" xfId="1" applyNumberFormat="1" applyFont="1" applyFill="1" applyBorder="1" applyAlignment="1">
      <alignment horizontal="left" vertical="center" wrapText="1"/>
    </xf>
    <xf numFmtId="0" fontId="25" fillId="10" borderId="34" xfId="3" applyFont="1" applyBorder="1" applyAlignment="1">
      <alignment horizontal="center" vertical="center"/>
    </xf>
    <xf numFmtId="0" fontId="14" fillId="6" borderId="45" xfId="0" applyFont="1" applyFill="1" applyBorder="1" applyAlignment="1">
      <alignment vertical="center" wrapText="1"/>
    </xf>
    <xf numFmtId="0" fontId="0" fillId="6" borderId="46" xfId="0" applyFill="1" applyBorder="1"/>
    <xf numFmtId="0" fontId="23" fillId="6" borderId="45" xfId="0" applyFont="1" applyFill="1" applyBorder="1" applyAlignment="1">
      <alignment horizontal="center" vertical="center" wrapText="1"/>
    </xf>
    <xf numFmtId="0" fontId="0" fillId="0" borderId="45" xfId="0" applyBorder="1"/>
    <xf numFmtId="0" fontId="0" fillId="0" borderId="63" xfId="0" applyBorder="1"/>
    <xf numFmtId="0" fontId="2" fillId="0" borderId="41" xfId="0" applyFont="1" applyBorder="1" applyAlignment="1">
      <alignment vertical="center" wrapText="1"/>
    </xf>
    <xf numFmtId="0" fontId="2" fillId="0" borderId="41" xfId="0" applyFont="1" applyBorder="1" applyAlignment="1">
      <alignment horizontal="left" vertical="center" wrapText="1"/>
    </xf>
    <xf numFmtId="0" fontId="9" fillId="0" borderId="41" xfId="0" applyFont="1" applyBorder="1"/>
    <xf numFmtId="0" fontId="2" fillId="0" borderId="64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11" fillId="0" borderId="64" xfId="0" applyFont="1" applyBorder="1" applyAlignment="1">
      <alignment vertical="center" wrapText="1"/>
    </xf>
    <xf numFmtId="0" fontId="0" fillId="0" borderId="65" xfId="0" applyBorder="1"/>
    <xf numFmtId="0" fontId="7" fillId="6" borderId="67" xfId="0" applyFont="1" applyFill="1" applyBorder="1" applyAlignment="1">
      <alignment horizontal="left" vertical="center" wrapText="1"/>
    </xf>
    <xf numFmtId="0" fontId="0" fillId="0" borderId="67" xfId="0" applyBorder="1"/>
    <xf numFmtId="0" fontId="22" fillId="6" borderId="67" xfId="0" applyFont="1" applyFill="1" applyBorder="1" applyAlignment="1">
      <alignment horizontal="right" vertical="center" wrapText="1" indent="1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left" vertical="center" wrapText="1"/>
    </xf>
    <xf numFmtId="2" fontId="15" fillId="6" borderId="33" xfId="1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2" fontId="3" fillId="6" borderId="26" xfId="1" applyNumberFormat="1" applyFont="1" applyFill="1" applyBorder="1" applyAlignment="1">
      <alignment horizontal="center" vertical="center" wrapText="1"/>
    </xf>
    <xf numFmtId="2" fontId="3" fillId="6" borderId="23" xfId="1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2" fontId="13" fillId="6" borderId="34" xfId="1" applyNumberFormat="1" applyFont="1" applyFill="1" applyBorder="1" applyAlignment="1">
      <alignment horizontal="center" vertical="center" wrapText="1"/>
    </xf>
    <xf numFmtId="2" fontId="13" fillId="6" borderId="35" xfId="1" applyNumberFormat="1" applyFont="1" applyFill="1" applyBorder="1" applyAlignment="1">
      <alignment horizontal="center" vertical="center" wrapText="1"/>
    </xf>
    <xf numFmtId="2" fontId="13" fillId="6" borderId="36" xfId="1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2" fontId="3" fillId="6" borderId="34" xfId="1" applyNumberFormat="1" applyFont="1" applyFill="1" applyBorder="1" applyAlignment="1">
      <alignment horizontal="center" vertical="center" wrapText="1"/>
    </xf>
    <xf numFmtId="2" fontId="3" fillId="6" borderId="35" xfId="1" applyNumberFormat="1" applyFont="1" applyFill="1" applyBorder="1" applyAlignment="1">
      <alignment horizontal="center" vertical="center" wrapText="1"/>
    </xf>
    <xf numFmtId="2" fontId="3" fillId="6" borderId="36" xfId="1" applyNumberFormat="1" applyFont="1" applyFill="1" applyBorder="1" applyAlignment="1">
      <alignment horizontal="center" vertical="center" wrapText="1"/>
    </xf>
    <xf numFmtId="2" fontId="3" fillId="9" borderId="26" xfId="1" applyNumberFormat="1" applyFont="1" applyFill="1" applyBorder="1" applyAlignment="1">
      <alignment horizontal="center" vertical="center" wrapText="1"/>
    </xf>
    <xf numFmtId="2" fontId="3" fillId="9" borderId="23" xfId="1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2" fontId="6" fillId="6" borderId="24" xfId="1" applyNumberFormat="1" applyFont="1" applyFill="1" applyBorder="1" applyAlignment="1">
      <alignment horizontal="center" vertical="center" wrapText="1"/>
    </xf>
    <xf numFmtId="2" fontId="6" fillId="6" borderId="25" xfId="1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9" fontId="3" fillId="6" borderId="9" xfId="0" applyNumberFormat="1" applyFont="1" applyFill="1" applyBorder="1" applyAlignment="1">
      <alignment horizontal="left" vertical="center" wrapText="1"/>
    </xf>
    <xf numFmtId="9" fontId="3" fillId="6" borderId="10" xfId="0" applyNumberFormat="1" applyFont="1" applyFill="1" applyBorder="1" applyAlignment="1">
      <alignment horizontal="left" vertical="center" wrapText="1"/>
    </xf>
    <xf numFmtId="9" fontId="3" fillId="6" borderId="18" xfId="0" applyNumberFormat="1" applyFont="1" applyFill="1" applyBorder="1" applyAlignment="1">
      <alignment horizontal="left" vertical="center" wrapText="1"/>
    </xf>
    <xf numFmtId="2" fontId="6" fillId="6" borderId="0" xfId="1" applyNumberFormat="1" applyFont="1" applyFill="1" applyBorder="1" applyAlignment="1">
      <alignment horizontal="center" vertical="center" wrapText="1"/>
    </xf>
    <xf numFmtId="2" fontId="6" fillId="6" borderId="5" xfId="1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2" fontId="3" fillId="6" borderId="3" xfId="1" applyNumberFormat="1" applyFont="1" applyFill="1" applyBorder="1" applyAlignment="1">
      <alignment horizontal="center" vertical="center" wrapText="1"/>
    </xf>
    <xf numFmtId="2" fontId="3" fillId="6" borderId="5" xfId="1" applyNumberFormat="1" applyFont="1" applyFill="1" applyBorder="1" applyAlignment="1">
      <alignment horizontal="center" vertical="center" wrapText="1"/>
    </xf>
    <xf numFmtId="2" fontId="13" fillId="6" borderId="6" xfId="1" applyNumberFormat="1" applyFont="1" applyFill="1" applyBorder="1" applyAlignment="1">
      <alignment horizontal="center" vertical="center" wrapText="1"/>
    </xf>
    <xf numFmtId="2" fontId="13" fillId="6" borderId="8" xfId="1" applyNumberFormat="1" applyFont="1" applyFill="1" applyBorder="1" applyAlignment="1">
      <alignment horizontal="center" vertical="center" wrapText="1"/>
    </xf>
    <xf numFmtId="2" fontId="26" fillId="6" borderId="34" xfId="1" applyNumberFormat="1" applyFont="1" applyFill="1" applyBorder="1" applyAlignment="1">
      <alignment horizontal="center" vertical="center" wrapText="1"/>
    </xf>
    <xf numFmtId="2" fontId="26" fillId="6" borderId="35" xfId="1" applyNumberFormat="1" applyFont="1" applyFill="1" applyBorder="1" applyAlignment="1">
      <alignment horizontal="center" vertical="center" wrapText="1"/>
    </xf>
    <xf numFmtId="2" fontId="26" fillId="6" borderId="36" xfId="1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3" fillId="6" borderId="25" xfId="0" applyFont="1" applyFill="1" applyBorder="1" applyAlignment="1">
      <alignment horizontal="left" vertical="center" wrapText="1"/>
    </xf>
    <xf numFmtId="0" fontId="6" fillId="6" borderId="33" xfId="0" applyFont="1" applyFill="1" applyBorder="1" applyAlignment="1">
      <alignment horizontal="left" vertical="center" wrapText="1"/>
    </xf>
    <xf numFmtId="2" fontId="15" fillId="6" borderId="33" xfId="1" applyNumberFormat="1" applyFont="1" applyFill="1" applyBorder="1" applyAlignment="1">
      <alignment horizontal="center" vertical="center" wrapText="1"/>
    </xf>
    <xf numFmtId="2" fontId="3" fillId="9" borderId="39" xfId="1" applyNumberFormat="1" applyFont="1" applyFill="1" applyBorder="1" applyAlignment="1">
      <alignment horizontal="center" vertical="center" wrapText="1"/>
    </xf>
    <xf numFmtId="2" fontId="3" fillId="9" borderId="38" xfId="1" applyNumberFormat="1" applyFont="1" applyFill="1" applyBorder="1" applyAlignment="1">
      <alignment horizontal="center" vertical="center" wrapText="1"/>
    </xf>
    <xf numFmtId="2" fontId="3" fillId="9" borderId="40" xfId="1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justify" vertical="center" wrapText="1"/>
    </xf>
    <xf numFmtId="0" fontId="6" fillId="6" borderId="8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justify" vertical="center" wrapText="1"/>
    </xf>
    <xf numFmtId="0" fontId="3" fillId="9" borderId="0" xfId="0" applyFont="1" applyFill="1" applyAlignment="1">
      <alignment horizontal="justify" vertical="center" wrapText="1"/>
    </xf>
    <xf numFmtId="0" fontId="3" fillId="9" borderId="5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justify" vertical="center" wrapText="1"/>
    </xf>
    <xf numFmtId="0" fontId="6" fillId="8" borderId="7" xfId="0" applyFont="1" applyFill="1" applyBorder="1" applyAlignment="1">
      <alignment horizontal="justify" vertical="center" wrapText="1"/>
    </xf>
    <xf numFmtId="0" fontId="6" fillId="8" borderId="8" xfId="0" applyFont="1" applyFill="1" applyBorder="1" applyAlignment="1">
      <alignment horizontal="justify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justify" vertical="center" wrapText="1"/>
    </xf>
    <xf numFmtId="0" fontId="6" fillId="6" borderId="3" xfId="0" applyFont="1" applyFill="1" applyBorder="1" applyAlignment="1">
      <alignment horizontal="justify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2" fontId="6" fillId="7" borderId="6" xfId="0" applyNumberFormat="1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2" fontId="6" fillId="7" borderId="8" xfId="0" applyNumberFormat="1" applyFont="1" applyFill="1" applyBorder="1" applyAlignment="1">
      <alignment horizontal="center" vertical="center" wrapText="1"/>
    </xf>
    <xf numFmtId="2" fontId="6" fillId="6" borderId="39" xfId="1" applyNumberFormat="1" applyFont="1" applyFill="1" applyBorder="1" applyAlignment="1">
      <alignment horizontal="center" vertical="center" wrapText="1"/>
    </xf>
    <xf numFmtId="2" fontId="6" fillId="6" borderId="38" xfId="1" applyNumberFormat="1" applyFont="1" applyFill="1" applyBorder="1" applyAlignment="1">
      <alignment horizontal="center" vertical="center" wrapText="1"/>
    </xf>
    <xf numFmtId="2" fontId="6" fillId="6" borderId="40" xfId="1" applyNumberFormat="1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left" vertical="center" wrapText="1"/>
    </xf>
    <xf numFmtId="2" fontId="3" fillId="6" borderId="33" xfId="1" applyNumberFormat="1" applyFont="1" applyFill="1" applyBorder="1" applyAlignment="1">
      <alignment horizontal="center" vertical="center" wrapText="1"/>
    </xf>
    <xf numFmtId="2" fontId="6" fillId="6" borderId="33" xfId="1" applyNumberFormat="1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2" fontId="6" fillId="7" borderId="33" xfId="0" applyNumberFormat="1" applyFont="1" applyFill="1" applyBorder="1" applyAlignment="1">
      <alignment horizontal="center" vertical="center" wrapText="1"/>
    </xf>
    <xf numFmtId="2" fontId="3" fillId="9" borderId="33" xfId="1" applyNumberFormat="1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justify" vertical="center" wrapText="1"/>
    </xf>
    <xf numFmtId="0" fontId="13" fillId="6" borderId="33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center" vertical="center"/>
    </xf>
    <xf numFmtId="2" fontId="13" fillId="6" borderId="33" xfId="1" applyNumberFormat="1" applyFont="1" applyFill="1" applyBorder="1" applyAlignment="1">
      <alignment horizontal="center" vertical="center" wrapText="1"/>
    </xf>
    <xf numFmtId="2" fontId="26" fillId="6" borderId="33" xfId="1" applyNumberFormat="1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 wrapText="1"/>
    </xf>
    <xf numFmtId="2" fontId="6" fillId="6" borderId="33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/>
    </xf>
    <xf numFmtId="2" fontId="15" fillId="6" borderId="33" xfId="1" applyNumberFormat="1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justify" vertical="center" wrapText="1"/>
    </xf>
    <xf numFmtId="0" fontId="6" fillId="0" borderId="33" xfId="0" applyFont="1" applyBorder="1" applyAlignment="1">
      <alignment horizontal="left" vertical="center" wrapText="1"/>
    </xf>
    <xf numFmtId="0" fontId="0" fillId="0" borderId="6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2" xfId="0" applyBorder="1" applyAlignment="1">
      <alignment horizontal="center"/>
    </xf>
    <xf numFmtId="9" fontId="3" fillId="0" borderId="55" xfId="0" applyNumberFormat="1" applyFont="1" applyBorder="1" applyAlignment="1">
      <alignment horizontal="left" vertical="center" wrapText="1"/>
    </xf>
    <xf numFmtId="9" fontId="3" fillId="0" borderId="37" xfId="0" applyNumberFormat="1" applyFont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9" fontId="3" fillId="6" borderId="58" xfId="0" applyNumberFormat="1" applyFont="1" applyFill="1" applyBorder="1" applyAlignment="1">
      <alignment horizontal="left" vertical="center" wrapText="1"/>
    </xf>
    <xf numFmtId="9" fontId="3" fillId="6" borderId="59" xfId="0" applyNumberFormat="1" applyFont="1" applyFill="1" applyBorder="1" applyAlignment="1">
      <alignment horizontal="left" vertical="center" wrapText="1"/>
    </xf>
    <xf numFmtId="0" fontId="13" fillId="6" borderId="55" xfId="0" applyFont="1" applyFill="1" applyBorder="1" applyAlignment="1">
      <alignment horizontal="left" vertical="center" wrapText="1"/>
    </xf>
    <xf numFmtId="0" fontId="13" fillId="6" borderId="37" xfId="0" applyFont="1" applyFill="1" applyBorder="1" applyAlignment="1">
      <alignment horizontal="left" vertical="center" wrapText="1"/>
    </xf>
    <xf numFmtId="0" fontId="13" fillId="6" borderId="31" xfId="0" applyFont="1" applyFill="1" applyBorder="1" applyAlignment="1">
      <alignment horizontal="left" vertical="center" wrapText="1"/>
    </xf>
    <xf numFmtId="0" fontId="5" fillId="5" borderId="55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9" fontId="3" fillId="6" borderId="55" xfId="0" applyNumberFormat="1" applyFont="1" applyFill="1" applyBorder="1" applyAlignment="1">
      <alignment horizontal="left" vertical="center" wrapText="1"/>
    </xf>
    <xf numFmtId="9" fontId="3" fillId="6" borderId="37" xfId="0" applyNumberFormat="1" applyFont="1" applyFill="1" applyBorder="1" applyAlignment="1">
      <alignment horizontal="left" vertical="center" wrapText="1"/>
    </xf>
    <xf numFmtId="2" fontId="13" fillId="6" borderId="56" xfId="1" applyNumberFormat="1" applyFont="1" applyFill="1" applyBorder="1" applyAlignment="1">
      <alignment horizontal="center" vertical="center" wrapText="1"/>
    </xf>
    <xf numFmtId="2" fontId="13" fillId="6" borderId="57" xfId="1" applyNumberFormat="1" applyFont="1" applyFill="1" applyBorder="1" applyAlignment="1">
      <alignment horizontal="center" vertical="center" wrapText="1"/>
    </xf>
    <xf numFmtId="2" fontId="13" fillId="6" borderId="60" xfId="1" applyNumberFormat="1" applyFont="1" applyFill="1" applyBorder="1" applyAlignment="1">
      <alignment horizontal="center" vertical="center" wrapText="1"/>
    </xf>
    <xf numFmtId="2" fontId="3" fillId="6" borderId="25" xfId="1" applyNumberFormat="1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2" fontId="13" fillId="7" borderId="37" xfId="0" applyNumberFormat="1" applyFont="1" applyFill="1" applyBorder="1" applyAlignment="1">
      <alignment horizontal="center" vertical="center" wrapText="1"/>
    </xf>
    <xf numFmtId="2" fontId="13" fillId="7" borderId="31" xfId="0" applyNumberFormat="1" applyFont="1" applyFill="1" applyBorder="1" applyAlignment="1">
      <alignment horizontal="center" vertical="center" wrapText="1"/>
    </xf>
    <xf numFmtId="0" fontId="3" fillId="6" borderId="55" xfId="0" applyFont="1" applyFill="1" applyBorder="1" applyAlignment="1">
      <alignment horizontal="justify" vertical="center" wrapText="1"/>
    </xf>
    <xf numFmtId="0" fontId="3" fillId="6" borderId="37" xfId="0" applyFont="1" applyFill="1" applyBorder="1" applyAlignment="1">
      <alignment horizontal="justify" vertical="center" wrapText="1"/>
    </xf>
    <xf numFmtId="0" fontId="3" fillId="6" borderId="31" xfId="0" applyFont="1" applyFill="1" applyBorder="1" applyAlignment="1">
      <alignment horizontal="justify" vertical="center" wrapText="1"/>
    </xf>
    <xf numFmtId="0" fontId="5" fillId="3" borderId="55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3" fillId="6" borderId="55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6" fillId="6" borderId="55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2" fontId="6" fillId="6" borderId="37" xfId="1" applyNumberFormat="1" applyFont="1" applyFill="1" applyBorder="1" applyAlignment="1">
      <alignment horizontal="left" vertical="center" wrapText="1"/>
    </xf>
    <xf numFmtId="2" fontId="6" fillId="6" borderId="31" xfId="1" applyNumberFormat="1" applyFont="1" applyFill="1" applyBorder="1" applyAlignment="1">
      <alignment horizontal="left" vertical="center" wrapText="1"/>
    </xf>
    <xf numFmtId="0" fontId="5" fillId="3" borderId="5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left" vertical="center" wrapText="1"/>
    </xf>
    <xf numFmtId="0" fontId="6" fillId="7" borderId="37" xfId="0" applyFont="1" applyFill="1" applyBorder="1" applyAlignment="1">
      <alignment horizontal="left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2" fontId="6" fillId="6" borderId="37" xfId="0" applyNumberFormat="1" applyFont="1" applyFill="1" applyBorder="1" applyAlignment="1">
      <alignment horizontal="center" vertical="center" wrapText="1"/>
    </xf>
    <xf numFmtId="2" fontId="6" fillId="6" borderId="31" xfId="0" applyNumberFormat="1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justify" vertical="center" wrapText="1"/>
    </xf>
    <xf numFmtId="0" fontId="6" fillId="8" borderId="37" xfId="0" applyFont="1" applyFill="1" applyBorder="1" applyAlignment="1">
      <alignment horizontal="justify" vertical="center" wrapText="1"/>
    </xf>
    <xf numFmtId="0" fontId="6" fillId="8" borderId="31" xfId="0" applyFont="1" applyFill="1" applyBorder="1" applyAlignment="1">
      <alignment horizontal="justify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left" vertical="center" wrapText="1"/>
    </xf>
  </cellXfs>
  <cellStyles count="4">
    <cellStyle name="Énfasis5" xfId="3" builtinId="45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D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4" name="AutoShape 1" descr="IDU Homepage | Portal Web ID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205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513907</xdr:colOff>
      <xdr:row>1</xdr:row>
      <xdr:rowOff>44302</xdr:rowOff>
    </xdr:from>
    <xdr:to>
      <xdr:col>2</xdr:col>
      <xdr:colOff>601773</xdr:colOff>
      <xdr:row>3</xdr:row>
      <xdr:rowOff>334876</xdr:rowOff>
    </xdr:to>
    <xdr:pic>
      <xdr:nvPicPr>
        <xdr:cNvPr id="2" name="Imagen 1" descr="Empresa de Licores de Cundinamarca | | Colombian B2B Marketplace">
          <a:extLst>
            <a:ext uri="{FF2B5EF4-FFF2-40B4-BE49-F238E27FC236}">
              <a16:creationId xmlns:a16="http://schemas.microsoft.com/office/drawing/2014/main" id="{D15183C3-5559-4306-B5B4-118496D29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488" y="248093"/>
          <a:ext cx="1301750" cy="1229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114300</xdr:rowOff>
    </xdr:to>
    <xdr:sp macro="" textlink="">
      <xdr:nvSpPr>
        <xdr:cNvPr id="2" name="AutoShape 1" descr="IDU Homepage | Portal Web IDU">
          <a:extLst>
            <a:ext uri="{FF2B5EF4-FFF2-40B4-BE49-F238E27FC236}">
              <a16:creationId xmlns:a16="http://schemas.microsoft.com/office/drawing/2014/main" id="{DE058F37-FA1E-4249-BF4C-D422BD1ACF28}"/>
            </a:ext>
          </a:extLst>
        </xdr:cNvPr>
        <xdr:cNvSpPr>
          <a:spLocks noChangeAspect="1" noChangeArrowheads="1"/>
        </xdr:cNvSpPr>
      </xdr:nvSpPr>
      <xdr:spPr bwMode="auto">
        <a:xfrm>
          <a:off x="11757660" y="160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374469</xdr:rowOff>
    </xdr:to>
    <xdr:sp macro="" textlink="">
      <xdr:nvSpPr>
        <xdr:cNvPr id="2" name="AutoShape 1" descr="IDU Homepage | Portal Web IDU">
          <a:extLst>
            <a:ext uri="{FF2B5EF4-FFF2-40B4-BE49-F238E27FC236}">
              <a16:creationId xmlns:a16="http://schemas.microsoft.com/office/drawing/2014/main" id="{12C90E28-3F63-4933-A1F5-ABE2929EAEB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220980"/>
          <a:ext cx="304800" cy="526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335280</xdr:colOff>
      <xdr:row>1</xdr:row>
      <xdr:rowOff>83820</xdr:rowOff>
    </xdr:from>
    <xdr:to>
      <xdr:col>2</xdr:col>
      <xdr:colOff>425450</xdr:colOff>
      <xdr:row>3</xdr:row>
      <xdr:rowOff>467783</xdr:rowOff>
    </xdr:to>
    <xdr:pic>
      <xdr:nvPicPr>
        <xdr:cNvPr id="4" name="Imagen 3" descr="Empresa de Licores de Cundinamarca | | Colombian B2B Marketplace">
          <a:extLst>
            <a:ext uri="{FF2B5EF4-FFF2-40B4-BE49-F238E27FC236}">
              <a16:creationId xmlns:a16="http://schemas.microsoft.com/office/drawing/2014/main" id="{BBAFC667-5D2E-4855-82D4-2224391E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04800"/>
          <a:ext cx="1301750" cy="1229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15"/>
  <sheetViews>
    <sheetView showGridLines="0" tabSelected="1" zoomScale="70" zoomScaleNormal="70" zoomScaleSheetLayoutView="86" workbookViewId="0">
      <selection activeCell="B194" sqref="B194:D194"/>
    </sheetView>
  </sheetViews>
  <sheetFormatPr baseColWidth="10" defaultRowHeight="14.4" x14ac:dyDescent="0.3"/>
  <cols>
    <col min="2" max="2" width="17.6640625" customWidth="1"/>
    <col min="3" max="3" width="52.6640625" customWidth="1"/>
    <col min="4" max="4" width="36.6640625" customWidth="1"/>
    <col min="5" max="5" width="18.44140625" customWidth="1"/>
    <col min="6" max="6" width="18.109375" customWidth="1"/>
    <col min="7" max="7" width="16.33203125" customWidth="1"/>
    <col min="8" max="10" width="26.6640625" customWidth="1"/>
    <col min="11" max="11" width="23.44140625" customWidth="1"/>
  </cols>
  <sheetData>
    <row r="1" spans="1:10" ht="16.2" thickBot="1" x14ac:dyDescent="0.35">
      <c r="A1" s="1"/>
      <c r="B1" s="2"/>
      <c r="C1" s="1"/>
      <c r="D1" s="1"/>
      <c r="E1" s="1"/>
      <c r="F1" s="1"/>
      <c r="G1" s="1"/>
      <c r="H1" s="3"/>
      <c r="I1" s="3"/>
      <c r="J1" s="3"/>
    </row>
    <row r="2" spans="1:10" ht="42" customHeight="1" x14ac:dyDescent="0.3">
      <c r="A2" s="1"/>
      <c r="B2" s="143" t="s">
        <v>56</v>
      </c>
      <c r="C2" s="144"/>
      <c r="D2" s="144"/>
      <c r="E2" s="144"/>
      <c r="F2" s="144"/>
      <c r="G2" s="144"/>
      <c r="H2" s="144"/>
      <c r="I2" s="144"/>
      <c r="J2" s="145"/>
    </row>
    <row r="3" spans="1:10" ht="31.95" customHeight="1" x14ac:dyDescent="0.3">
      <c r="A3" s="1"/>
      <c r="B3" s="146" t="s">
        <v>202</v>
      </c>
      <c r="C3" s="147"/>
      <c r="D3" s="147"/>
      <c r="E3" s="147"/>
      <c r="F3" s="147"/>
      <c r="G3" s="147"/>
      <c r="H3" s="147"/>
      <c r="I3" s="147"/>
      <c r="J3" s="148"/>
    </row>
    <row r="4" spans="1:10" ht="34.950000000000003" customHeight="1" x14ac:dyDescent="0.3">
      <c r="A4" s="1"/>
      <c r="B4" s="149" t="s">
        <v>5</v>
      </c>
      <c r="C4" s="150"/>
      <c r="D4" s="150"/>
      <c r="E4" s="150"/>
      <c r="F4" s="150"/>
      <c r="G4" s="150"/>
      <c r="H4" s="150"/>
      <c r="I4" s="150"/>
      <c r="J4" s="151"/>
    </row>
    <row r="5" spans="1:10" ht="35.4" customHeight="1" thickBot="1" x14ac:dyDescent="0.35">
      <c r="A5" s="1"/>
      <c r="B5" s="152" t="s">
        <v>6</v>
      </c>
      <c r="C5" s="153"/>
      <c r="D5" s="153"/>
      <c r="E5" s="153"/>
      <c r="F5" s="153"/>
      <c r="G5" s="153"/>
      <c r="H5" s="153"/>
      <c r="I5" s="153"/>
      <c r="J5" s="154"/>
    </row>
    <row r="6" spans="1:10" ht="33" customHeight="1" thickBot="1" x14ac:dyDescent="0.35">
      <c r="A6" s="1"/>
      <c r="B6" s="155" t="s">
        <v>1</v>
      </c>
      <c r="C6" s="156"/>
      <c r="D6" s="156"/>
      <c r="E6" s="156"/>
      <c r="F6" s="156"/>
      <c r="G6" s="156"/>
      <c r="H6" s="156"/>
      <c r="I6" s="156"/>
      <c r="J6" s="157"/>
    </row>
    <row r="7" spans="1:10" ht="99.6" customHeight="1" thickBot="1" x14ac:dyDescent="0.35">
      <c r="A7" s="4"/>
      <c r="B7" s="158" t="s">
        <v>55</v>
      </c>
      <c r="C7" s="159"/>
      <c r="D7" s="159"/>
      <c r="E7" s="159"/>
      <c r="F7" s="159"/>
      <c r="G7" s="159"/>
      <c r="H7" s="159"/>
      <c r="I7" s="159"/>
      <c r="J7" s="160"/>
    </row>
    <row r="8" spans="1:10" ht="33" customHeight="1" thickBot="1" x14ac:dyDescent="0.35">
      <c r="A8" s="5"/>
      <c r="B8" s="155" t="s">
        <v>2</v>
      </c>
      <c r="C8" s="156"/>
      <c r="D8" s="156"/>
      <c r="E8" s="156"/>
      <c r="F8" s="156"/>
      <c r="G8" s="156"/>
      <c r="H8" s="156"/>
      <c r="I8" s="156"/>
      <c r="J8" s="157"/>
    </row>
    <row r="9" spans="1:10" ht="37.950000000000003" customHeight="1" x14ac:dyDescent="0.3">
      <c r="A9" s="5"/>
      <c r="B9" s="22" t="s">
        <v>8</v>
      </c>
      <c r="C9" s="161" t="str">
        <f>+B2</f>
        <v>EMPRESA DE LICORES DE CUNDINAMARCA</v>
      </c>
      <c r="D9" s="162"/>
      <c r="E9" s="162"/>
      <c r="F9" s="162"/>
      <c r="G9" s="162"/>
      <c r="H9" s="163"/>
      <c r="I9" s="6" t="s">
        <v>3</v>
      </c>
      <c r="J9" s="14" t="s">
        <v>57</v>
      </c>
    </row>
    <row r="10" spans="1:10" ht="42" customHeight="1" x14ac:dyDescent="0.3">
      <c r="A10" s="5"/>
      <c r="B10" s="10" t="s">
        <v>9</v>
      </c>
      <c r="C10" s="164" t="str">
        <f>+C9</f>
        <v>EMPRESA DE LICORES DE CUNDINAMARCA</v>
      </c>
      <c r="D10" s="165"/>
      <c r="E10" s="165"/>
      <c r="F10" s="165"/>
      <c r="G10" s="165"/>
      <c r="H10" s="166"/>
      <c r="I10" s="7" t="s">
        <v>3</v>
      </c>
      <c r="J10" s="15" t="str">
        <f>+J9</f>
        <v>899.999.084-8</v>
      </c>
    </row>
    <row r="11" spans="1:10" ht="39" customHeight="1" thickBot="1" x14ac:dyDescent="0.35">
      <c r="A11" s="5"/>
      <c r="B11" s="11" t="s">
        <v>10</v>
      </c>
      <c r="C11" s="131" t="str">
        <f>+C9</f>
        <v>EMPRESA DE LICORES DE CUNDINAMARCA</v>
      </c>
      <c r="D11" s="132"/>
      <c r="E11" s="132"/>
      <c r="F11" s="132"/>
      <c r="G11" s="132"/>
      <c r="H11" s="133"/>
      <c r="I11" s="8" t="s">
        <v>3</v>
      </c>
      <c r="J11" s="16" t="str">
        <f>+J9</f>
        <v>899.999.084-8</v>
      </c>
    </row>
    <row r="12" spans="1:10" ht="37.950000000000003" customHeight="1" thickBot="1" x14ac:dyDescent="0.35">
      <c r="A12" s="5"/>
      <c r="B12" s="134" t="s">
        <v>4</v>
      </c>
      <c r="C12" s="135"/>
      <c r="D12" s="135"/>
      <c r="E12" s="135"/>
      <c r="F12" s="135"/>
      <c r="G12" s="135"/>
      <c r="H12" s="135"/>
      <c r="I12" s="135"/>
      <c r="J12" s="136"/>
    </row>
    <row r="13" spans="1:10" ht="42" customHeight="1" thickBot="1" x14ac:dyDescent="0.35">
      <c r="A13" s="4"/>
      <c r="B13" s="137" t="s">
        <v>11</v>
      </c>
      <c r="C13" s="138"/>
      <c r="D13" s="138"/>
      <c r="E13" s="138"/>
      <c r="F13" s="138"/>
      <c r="G13" s="138"/>
      <c r="H13" s="138"/>
      <c r="I13" s="138"/>
      <c r="J13" s="139"/>
    </row>
    <row r="14" spans="1:10" ht="36" customHeight="1" thickBot="1" x14ac:dyDescent="0.35">
      <c r="A14" s="4"/>
      <c r="B14" s="134" t="s">
        <v>59</v>
      </c>
      <c r="C14" s="135"/>
      <c r="D14" s="135"/>
      <c r="E14" s="135"/>
      <c r="F14" s="135"/>
      <c r="G14" s="135"/>
      <c r="H14" s="135"/>
      <c r="I14" s="135"/>
      <c r="J14" s="136"/>
    </row>
    <row r="15" spans="1:10" ht="39.6" customHeight="1" thickBot="1" x14ac:dyDescent="0.35">
      <c r="A15" s="4"/>
      <c r="B15" s="140" t="s">
        <v>58</v>
      </c>
      <c r="C15" s="141"/>
      <c r="D15" s="141"/>
      <c r="E15" s="141"/>
      <c r="F15" s="141"/>
      <c r="G15" s="141"/>
      <c r="H15" s="141"/>
      <c r="I15" s="141"/>
      <c r="J15" s="142"/>
    </row>
    <row r="16" spans="1:10" ht="34.950000000000003" customHeight="1" thickBot="1" x14ac:dyDescent="0.35">
      <c r="A16" s="4"/>
      <c r="B16" s="126" t="s">
        <v>63</v>
      </c>
      <c r="C16" s="126"/>
      <c r="D16" s="126"/>
      <c r="E16" s="127" t="s">
        <v>60</v>
      </c>
      <c r="F16" s="127"/>
      <c r="G16" s="127"/>
      <c r="H16" s="127"/>
      <c r="I16" s="127"/>
      <c r="J16" s="127"/>
    </row>
    <row r="17" spans="1:10" ht="34.950000000000003" customHeight="1" thickBot="1" x14ac:dyDescent="0.35">
      <c r="A17" s="4"/>
      <c r="B17" s="126" t="s">
        <v>64</v>
      </c>
      <c r="C17" s="126"/>
      <c r="D17" s="126"/>
      <c r="E17" s="127" t="s">
        <v>61</v>
      </c>
      <c r="F17" s="127"/>
      <c r="G17" s="127"/>
      <c r="H17" s="127"/>
      <c r="I17" s="127"/>
      <c r="J17" s="127"/>
    </row>
    <row r="18" spans="1:10" ht="34.950000000000003" customHeight="1" thickBot="1" x14ac:dyDescent="0.35">
      <c r="A18" s="4"/>
      <c r="B18" s="126" t="s">
        <v>125</v>
      </c>
      <c r="C18" s="126"/>
      <c r="D18" s="126"/>
      <c r="E18" s="127" t="s">
        <v>62</v>
      </c>
      <c r="F18" s="127"/>
      <c r="G18" s="127"/>
      <c r="H18" s="127"/>
      <c r="I18" s="127"/>
      <c r="J18" s="127"/>
    </row>
    <row r="19" spans="1:10" ht="34.950000000000003" customHeight="1" thickBot="1" x14ac:dyDescent="0.35">
      <c r="A19" s="4"/>
      <c r="B19" s="126" t="s">
        <v>65</v>
      </c>
      <c r="C19" s="126"/>
      <c r="D19" s="126"/>
      <c r="E19" s="127" t="s">
        <v>200</v>
      </c>
      <c r="F19" s="127"/>
      <c r="G19" s="127"/>
      <c r="H19" s="127"/>
      <c r="I19" s="127"/>
      <c r="J19" s="127"/>
    </row>
    <row r="20" spans="1:10" ht="34.950000000000003" customHeight="1" thickBot="1" x14ac:dyDescent="0.35">
      <c r="A20" s="4"/>
      <c r="B20" s="126" t="s">
        <v>71</v>
      </c>
      <c r="C20" s="126"/>
      <c r="D20" s="126"/>
      <c r="E20" s="127" t="s">
        <v>66</v>
      </c>
      <c r="F20" s="127"/>
      <c r="G20" s="127"/>
      <c r="H20" s="127"/>
      <c r="I20" s="127"/>
      <c r="J20" s="127"/>
    </row>
    <row r="21" spans="1:10" ht="34.950000000000003" customHeight="1" thickBot="1" x14ac:dyDescent="0.35">
      <c r="A21" s="4"/>
      <c r="B21" s="126" t="s">
        <v>70</v>
      </c>
      <c r="C21" s="126"/>
      <c r="D21" s="126"/>
      <c r="E21" s="127" t="s">
        <v>67</v>
      </c>
      <c r="F21" s="127"/>
      <c r="G21" s="127"/>
      <c r="H21" s="127"/>
      <c r="I21" s="127"/>
      <c r="J21" s="127"/>
    </row>
    <row r="22" spans="1:10" ht="34.950000000000003" customHeight="1" thickBot="1" x14ac:dyDescent="0.35">
      <c r="A22" s="4"/>
      <c r="B22" s="126" t="s">
        <v>69</v>
      </c>
      <c r="C22" s="126"/>
      <c r="D22" s="126"/>
      <c r="E22" s="127" t="s">
        <v>68</v>
      </c>
      <c r="F22" s="127"/>
      <c r="G22" s="127"/>
      <c r="H22" s="127"/>
      <c r="I22" s="127"/>
      <c r="J22" s="127"/>
    </row>
    <row r="23" spans="1:10" ht="34.950000000000003" customHeight="1" thickBot="1" x14ac:dyDescent="0.35">
      <c r="A23" s="4"/>
      <c r="B23" s="126" t="s">
        <v>198</v>
      </c>
      <c r="C23" s="126"/>
      <c r="D23" s="126"/>
      <c r="E23" s="127" t="s">
        <v>204</v>
      </c>
      <c r="F23" s="127"/>
      <c r="G23" s="127"/>
      <c r="H23" s="127"/>
      <c r="I23" s="127"/>
      <c r="J23" s="127"/>
    </row>
    <row r="24" spans="1:10" ht="34.950000000000003" customHeight="1" thickBot="1" x14ac:dyDescent="0.35">
      <c r="A24" s="4"/>
      <c r="B24" s="126" t="s">
        <v>199</v>
      </c>
      <c r="C24" s="126"/>
      <c r="D24" s="126"/>
      <c r="E24" s="127" t="s">
        <v>204</v>
      </c>
      <c r="F24" s="127"/>
      <c r="G24" s="127"/>
      <c r="H24" s="127"/>
      <c r="I24" s="127"/>
      <c r="J24" s="127"/>
    </row>
    <row r="25" spans="1:10" ht="37.950000000000003" customHeight="1" thickBot="1" x14ac:dyDescent="0.35">
      <c r="A25" s="4"/>
      <c r="B25" s="182" t="s">
        <v>13</v>
      </c>
      <c r="C25" s="183"/>
      <c r="D25" s="183"/>
      <c r="E25" s="183"/>
      <c r="F25" s="183"/>
      <c r="G25" s="183"/>
      <c r="H25" s="183"/>
      <c r="I25" s="183"/>
      <c r="J25" s="184"/>
    </row>
    <row r="26" spans="1:10" ht="28.95" customHeight="1" thickBot="1" x14ac:dyDescent="0.35">
      <c r="A26" s="4"/>
      <c r="B26" s="185" t="s">
        <v>14</v>
      </c>
      <c r="C26" s="186"/>
      <c r="D26" s="186"/>
      <c r="E26" s="186"/>
      <c r="F26" s="186"/>
      <c r="G26" s="186"/>
      <c r="H26" s="186"/>
      <c r="I26" s="186"/>
      <c r="J26" s="187"/>
    </row>
    <row r="27" spans="1:10" ht="28.2" customHeight="1" thickBot="1" x14ac:dyDescent="0.35">
      <c r="A27" s="4"/>
      <c r="B27" s="176" t="s">
        <v>15</v>
      </c>
      <c r="C27" s="177"/>
      <c r="D27" s="177"/>
      <c r="E27" s="177"/>
      <c r="F27" s="177"/>
      <c r="G27" s="177"/>
      <c r="H27" s="177"/>
      <c r="I27" s="177"/>
      <c r="J27" s="178"/>
    </row>
    <row r="28" spans="1:10" ht="48.6" customHeight="1" thickBot="1" x14ac:dyDescent="0.35">
      <c r="A28" s="4"/>
      <c r="B28" s="185" t="s">
        <v>16</v>
      </c>
      <c r="C28" s="186"/>
      <c r="D28" s="186"/>
      <c r="E28" s="186"/>
      <c r="F28" s="186"/>
      <c r="G28" s="186"/>
      <c r="H28" s="186"/>
      <c r="I28" s="186"/>
      <c r="J28" s="187"/>
    </row>
    <row r="29" spans="1:10" ht="37.950000000000003" customHeight="1" thickBot="1" x14ac:dyDescent="0.35">
      <c r="A29" s="4"/>
      <c r="B29" s="185" t="s">
        <v>17</v>
      </c>
      <c r="C29" s="186"/>
      <c r="D29" s="186"/>
      <c r="E29" s="186"/>
      <c r="F29" s="186"/>
      <c r="G29" s="186"/>
      <c r="H29" s="186"/>
      <c r="I29" s="186"/>
      <c r="J29" s="187"/>
    </row>
    <row r="30" spans="1:10" ht="67.2" customHeight="1" thickBot="1" x14ac:dyDescent="0.35">
      <c r="A30" s="4"/>
      <c r="B30" s="167" t="s">
        <v>72</v>
      </c>
      <c r="C30" s="168"/>
      <c r="D30" s="168"/>
      <c r="E30" s="188" t="s">
        <v>18</v>
      </c>
      <c r="F30" s="189"/>
      <c r="G30" s="189"/>
      <c r="H30" s="189"/>
      <c r="I30" s="189"/>
      <c r="J30" s="190"/>
    </row>
    <row r="31" spans="1:10" ht="88.95" customHeight="1" thickBot="1" x14ac:dyDescent="0.35">
      <c r="A31" s="4"/>
      <c r="B31" s="169"/>
      <c r="C31" s="170"/>
      <c r="D31" s="170"/>
      <c r="E31" s="188" t="s">
        <v>73</v>
      </c>
      <c r="F31" s="189"/>
      <c r="G31" s="189"/>
      <c r="H31" s="189"/>
      <c r="I31" s="189"/>
      <c r="J31" s="190"/>
    </row>
    <row r="32" spans="1:10" ht="99" customHeight="1" thickBot="1" x14ac:dyDescent="0.35">
      <c r="A32" s="4"/>
      <c r="B32" s="169"/>
      <c r="C32" s="170"/>
      <c r="D32" s="170"/>
      <c r="E32" s="188" t="s">
        <v>20</v>
      </c>
      <c r="F32" s="189"/>
      <c r="G32" s="189"/>
      <c r="H32" s="189"/>
      <c r="I32" s="189"/>
      <c r="J32" s="190"/>
    </row>
    <row r="33" spans="1:10" ht="87" customHeight="1" thickBot="1" x14ac:dyDescent="0.35">
      <c r="A33" s="4"/>
      <c r="B33" s="171"/>
      <c r="C33" s="172"/>
      <c r="D33" s="172"/>
      <c r="E33" s="137" t="s">
        <v>21</v>
      </c>
      <c r="F33" s="138"/>
      <c r="G33" s="138"/>
      <c r="H33" s="138"/>
      <c r="I33" s="138"/>
      <c r="J33" s="139"/>
    </row>
    <row r="34" spans="1:10" ht="39.6" customHeight="1" thickBot="1" x14ac:dyDescent="0.35">
      <c r="A34" s="4"/>
      <c r="B34" s="155" t="s">
        <v>22</v>
      </c>
      <c r="C34" s="156"/>
      <c r="D34" s="156"/>
      <c r="E34" s="156"/>
      <c r="F34" s="156"/>
      <c r="G34" s="156"/>
      <c r="H34" s="156"/>
      <c r="I34" s="156"/>
      <c r="J34" s="157"/>
    </row>
    <row r="35" spans="1:10" ht="37.950000000000003" hidden="1" customHeight="1" x14ac:dyDescent="0.3">
      <c r="A35" s="4"/>
      <c r="B35" s="12"/>
      <c r="C35" s="12"/>
      <c r="D35" s="12"/>
      <c r="E35" s="13"/>
      <c r="F35" s="13"/>
      <c r="G35" s="13"/>
      <c r="H35" s="13"/>
      <c r="I35" s="13"/>
      <c r="J35" s="13"/>
    </row>
    <row r="36" spans="1:10" ht="26.4" customHeight="1" thickBot="1" x14ac:dyDescent="0.35">
      <c r="A36" s="4"/>
      <c r="B36" s="191" t="s">
        <v>32</v>
      </c>
      <c r="C36" s="192"/>
      <c r="D36" s="192"/>
      <c r="E36" s="193"/>
      <c r="F36" s="191" t="s">
        <v>7</v>
      </c>
      <c r="G36" s="192"/>
      <c r="H36" s="192"/>
      <c r="I36" s="192"/>
      <c r="J36" s="193"/>
    </row>
    <row r="37" spans="1:10" ht="37.950000000000003" customHeight="1" thickBot="1" x14ac:dyDescent="0.35">
      <c r="A37" s="4"/>
      <c r="B37" s="137" t="s">
        <v>63</v>
      </c>
      <c r="C37" s="138"/>
      <c r="D37" s="138"/>
      <c r="E37" s="139"/>
      <c r="F37" s="173">
        <v>2</v>
      </c>
      <c r="G37" s="174"/>
      <c r="H37" s="174"/>
      <c r="I37" s="174"/>
      <c r="J37" s="175"/>
    </row>
    <row r="38" spans="1:10" ht="37.950000000000003" customHeight="1" thickBot="1" x14ac:dyDescent="0.35">
      <c r="A38" s="4"/>
      <c r="B38" s="137" t="s">
        <v>64</v>
      </c>
      <c r="C38" s="138"/>
      <c r="D38" s="138"/>
      <c r="E38" s="139">
        <v>4</v>
      </c>
      <c r="F38" s="173">
        <v>2</v>
      </c>
      <c r="G38" s="174"/>
      <c r="H38" s="174"/>
      <c r="I38" s="174"/>
      <c r="J38" s="175"/>
    </row>
    <row r="39" spans="1:10" ht="37.950000000000003" customHeight="1" thickBot="1" x14ac:dyDescent="0.35">
      <c r="A39" s="4"/>
      <c r="B39" s="137" t="s">
        <v>125</v>
      </c>
      <c r="C39" s="138"/>
      <c r="D39" s="138"/>
      <c r="E39" s="139">
        <v>2</v>
      </c>
      <c r="F39" s="173">
        <v>2</v>
      </c>
      <c r="G39" s="174"/>
      <c r="H39" s="174"/>
      <c r="I39" s="174"/>
      <c r="J39" s="175"/>
    </row>
    <row r="40" spans="1:10" ht="37.950000000000003" customHeight="1" thickBot="1" x14ac:dyDescent="0.35">
      <c r="A40" s="4"/>
      <c r="B40" s="185" t="s">
        <v>65</v>
      </c>
      <c r="C40" s="186"/>
      <c r="D40" s="186"/>
      <c r="E40" s="187"/>
      <c r="F40" s="173">
        <v>2</v>
      </c>
      <c r="G40" s="174"/>
      <c r="H40" s="174"/>
      <c r="I40" s="174"/>
      <c r="J40" s="175"/>
    </row>
    <row r="41" spans="1:10" ht="37.950000000000003" customHeight="1" thickBot="1" x14ac:dyDescent="0.35">
      <c r="A41" s="4"/>
      <c r="B41" s="185" t="s">
        <v>71</v>
      </c>
      <c r="C41" s="186"/>
      <c r="D41" s="186"/>
      <c r="E41" s="186"/>
      <c r="F41" s="173">
        <v>2</v>
      </c>
      <c r="G41" s="174"/>
      <c r="H41" s="174"/>
      <c r="I41" s="174"/>
      <c r="J41" s="175"/>
    </row>
    <row r="42" spans="1:10" ht="37.950000000000003" customHeight="1" thickBot="1" x14ac:dyDescent="0.35">
      <c r="A42" s="4"/>
      <c r="B42" s="185" t="s">
        <v>70</v>
      </c>
      <c r="C42" s="186"/>
      <c r="D42" s="186"/>
      <c r="E42" s="187"/>
      <c r="F42" s="173">
        <v>2</v>
      </c>
      <c r="G42" s="174"/>
      <c r="H42" s="174"/>
      <c r="I42" s="174"/>
      <c r="J42" s="175"/>
    </row>
    <row r="43" spans="1:10" ht="37.950000000000003" customHeight="1" thickBot="1" x14ac:dyDescent="0.35">
      <c r="A43" s="4"/>
      <c r="B43" s="185" t="s">
        <v>69</v>
      </c>
      <c r="C43" s="186"/>
      <c r="D43" s="186"/>
      <c r="E43" s="187"/>
      <c r="F43" s="173">
        <v>2</v>
      </c>
      <c r="G43" s="174"/>
      <c r="H43" s="174"/>
      <c r="I43" s="174"/>
      <c r="J43" s="175"/>
    </row>
    <row r="44" spans="1:10" ht="37.950000000000003" customHeight="1" thickBot="1" x14ac:dyDescent="0.35">
      <c r="A44" s="4"/>
      <c r="B44" s="185" t="s">
        <v>198</v>
      </c>
      <c r="C44" s="186"/>
      <c r="D44" s="186"/>
      <c r="E44" s="187"/>
      <c r="F44" s="173">
        <v>2</v>
      </c>
      <c r="G44" s="174"/>
      <c r="H44" s="174"/>
      <c r="I44" s="174"/>
      <c r="J44" s="175"/>
    </row>
    <row r="45" spans="1:10" ht="37.950000000000003" customHeight="1" thickBot="1" x14ac:dyDescent="0.35">
      <c r="A45" s="4"/>
      <c r="B45" s="137" t="s">
        <v>199</v>
      </c>
      <c r="C45" s="138"/>
      <c r="D45" s="138"/>
      <c r="E45" s="139">
        <v>2</v>
      </c>
      <c r="F45" s="173">
        <v>4</v>
      </c>
      <c r="G45" s="174"/>
      <c r="H45" s="174"/>
      <c r="I45" s="174"/>
      <c r="J45" s="175"/>
    </row>
    <row r="46" spans="1:10" ht="31.2" customHeight="1" thickBot="1" x14ac:dyDescent="0.35">
      <c r="A46" s="4"/>
      <c r="B46" s="194" t="s">
        <v>23</v>
      </c>
      <c r="C46" s="195"/>
      <c r="D46" s="195"/>
      <c r="E46" s="195"/>
      <c r="F46" s="196">
        <f>SUM(F37:J45)</f>
        <v>20</v>
      </c>
      <c r="G46" s="197"/>
      <c r="H46" s="197"/>
      <c r="I46" s="197"/>
      <c r="J46" s="198"/>
    </row>
    <row r="47" spans="1:10" ht="61.95" customHeight="1" thickBot="1" x14ac:dyDescent="0.35">
      <c r="A47" s="4"/>
      <c r="B47" s="179" t="s">
        <v>47</v>
      </c>
      <c r="C47" s="180"/>
      <c r="D47" s="180"/>
      <c r="E47" s="180"/>
      <c r="F47" s="180"/>
      <c r="G47" s="180"/>
      <c r="H47" s="180"/>
      <c r="I47" s="180"/>
      <c r="J47" s="181"/>
    </row>
    <row r="48" spans="1:10" ht="30" customHeight="1" thickBot="1" x14ac:dyDescent="0.35">
      <c r="A48" s="4"/>
      <c r="B48" s="123" t="s">
        <v>100</v>
      </c>
      <c r="C48" s="124"/>
      <c r="D48" s="124"/>
      <c r="E48" s="124"/>
      <c r="F48" s="124"/>
      <c r="G48" s="124"/>
      <c r="H48" s="125"/>
      <c r="I48" s="21"/>
      <c r="J48" s="21"/>
    </row>
    <row r="49" spans="1:10" ht="31.95" customHeight="1" thickBot="1" x14ac:dyDescent="0.35">
      <c r="A49" s="4"/>
      <c r="B49" s="95" t="s">
        <v>52</v>
      </c>
      <c r="C49" s="96"/>
      <c r="D49" s="97"/>
      <c r="E49" s="77" t="s">
        <v>24</v>
      </c>
      <c r="F49" s="78"/>
      <c r="G49" s="78"/>
      <c r="H49" s="121"/>
      <c r="I49" s="18" t="s">
        <v>49</v>
      </c>
      <c r="J49" s="19" t="s">
        <v>50</v>
      </c>
    </row>
    <row r="50" spans="1:10" ht="22.95" customHeight="1" x14ac:dyDescent="0.3">
      <c r="A50" s="4"/>
      <c r="B50" s="82" t="s">
        <v>25</v>
      </c>
      <c r="C50" s="83"/>
      <c r="D50" s="84"/>
      <c r="E50" s="69" t="s">
        <v>75</v>
      </c>
      <c r="F50" s="69"/>
      <c r="G50" s="69"/>
      <c r="H50" s="70"/>
      <c r="I50" s="74" t="s">
        <v>51</v>
      </c>
      <c r="J50" s="118"/>
    </row>
    <row r="51" spans="1:10" ht="22.95" customHeight="1" x14ac:dyDescent="0.3">
      <c r="A51" s="4"/>
      <c r="B51" s="108" t="s">
        <v>81</v>
      </c>
      <c r="C51" s="109"/>
      <c r="D51" s="110"/>
      <c r="E51" s="69" t="s">
        <v>82</v>
      </c>
      <c r="F51" s="69"/>
      <c r="G51" s="69"/>
      <c r="H51" s="70"/>
      <c r="I51" s="75"/>
      <c r="J51" s="119"/>
    </row>
    <row r="52" spans="1:10" ht="22.95" customHeight="1" x14ac:dyDescent="0.3">
      <c r="A52" s="4"/>
      <c r="B52" s="108" t="s">
        <v>77</v>
      </c>
      <c r="C52" s="109"/>
      <c r="D52" s="110"/>
      <c r="E52" s="69" t="s">
        <v>83</v>
      </c>
      <c r="F52" s="69"/>
      <c r="G52" s="69"/>
      <c r="H52" s="70"/>
      <c r="I52" s="75"/>
      <c r="J52" s="119"/>
    </row>
    <row r="53" spans="1:10" ht="22.95" customHeight="1" x14ac:dyDescent="0.3">
      <c r="A53" s="4"/>
      <c r="B53" s="108" t="s">
        <v>78</v>
      </c>
      <c r="C53" s="109"/>
      <c r="D53" s="110"/>
      <c r="E53" s="69" t="s">
        <v>84</v>
      </c>
      <c r="F53" s="69"/>
      <c r="G53" s="69"/>
      <c r="H53" s="70"/>
      <c r="I53" s="75"/>
      <c r="J53" s="119"/>
    </row>
    <row r="54" spans="1:10" ht="22.95" customHeight="1" x14ac:dyDescent="0.3">
      <c r="A54" s="4"/>
      <c r="B54" s="108" t="s">
        <v>79</v>
      </c>
      <c r="C54" s="109"/>
      <c r="D54" s="110"/>
      <c r="E54" s="88" t="s">
        <v>85</v>
      </c>
      <c r="F54" s="88"/>
      <c r="G54" s="88"/>
      <c r="H54" s="89"/>
      <c r="I54" s="75"/>
      <c r="J54" s="119"/>
    </row>
    <row r="55" spans="1:10" ht="22.95" customHeight="1" thickBot="1" x14ac:dyDescent="0.35">
      <c r="A55" s="4"/>
      <c r="B55" s="111" t="s">
        <v>80</v>
      </c>
      <c r="C55" s="112"/>
      <c r="D55" s="113"/>
      <c r="E55" s="93" t="s">
        <v>48</v>
      </c>
      <c r="F55" s="93"/>
      <c r="G55" s="93"/>
      <c r="H55" s="94"/>
      <c r="I55" s="76"/>
      <c r="J55" s="120"/>
    </row>
    <row r="56" spans="1:10" ht="31.95" customHeight="1" thickBot="1" x14ac:dyDescent="0.35">
      <c r="A56" s="4"/>
      <c r="B56" s="77" t="s">
        <v>118</v>
      </c>
      <c r="C56" s="78"/>
      <c r="D56" s="79"/>
      <c r="E56" s="122" t="s">
        <v>28</v>
      </c>
      <c r="F56" s="80"/>
      <c r="G56" s="80"/>
      <c r="H56" s="81"/>
      <c r="I56" s="18" t="s">
        <v>49</v>
      </c>
      <c r="J56" s="19" t="s">
        <v>50</v>
      </c>
    </row>
    <row r="57" spans="1:10" ht="22.95" customHeight="1" x14ac:dyDescent="0.3">
      <c r="A57" s="4"/>
      <c r="B57" s="82" t="s">
        <v>94</v>
      </c>
      <c r="C57" s="83"/>
      <c r="D57" s="84"/>
      <c r="E57" s="69" t="s">
        <v>76</v>
      </c>
      <c r="F57" s="69"/>
      <c r="G57" s="69"/>
      <c r="H57" s="70"/>
      <c r="I57" s="74" t="s">
        <v>51</v>
      </c>
      <c r="J57" s="118"/>
    </row>
    <row r="58" spans="1:10" ht="22.95" customHeight="1" x14ac:dyDescent="0.3">
      <c r="A58" s="4"/>
      <c r="B58" s="108" t="s">
        <v>95</v>
      </c>
      <c r="C58" s="109"/>
      <c r="D58" s="110"/>
      <c r="E58" s="69" t="s">
        <v>87</v>
      </c>
      <c r="F58" s="69"/>
      <c r="G58" s="69"/>
      <c r="H58" s="70"/>
      <c r="I58" s="75"/>
      <c r="J58" s="119"/>
    </row>
    <row r="59" spans="1:10" ht="22.95" customHeight="1" x14ac:dyDescent="0.3">
      <c r="A59" s="4"/>
      <c r="B59" s="108" t="s">
        <v>96</v>
      </c>
      <c r="C59" s="109"/>
      <c r="D59" s="110"/>
      <c r="E59" s="69" t="s">
        <v>88</v>
      </c>
      <c r="F59" s="69"/>
      <c r="G59" s="69"/>
      <c r="H59" s="70"/>
      <c r="I59" s="75"/>
      <c r="J59" s="119"/>
    </row>
    <row r="60" spans="1:10" ht="22.95" customHeight="1" x14ac:dyDescent="0.3">
      <c r="A60" s="4"/>
      <c r="B60" s="108" t="s">
        <v>97</v>
      </c>
      <c r="C60" s="109"/>
      <c r="D60" s="110"/>
      <c r="E60" s="69" t="s">
        <v>89</v>
      </c>
      <c r="F60" s="69"/>
      <c r="G60" s="69"/>
      <c r="H60" s="70"/>
      <c r="I60" s="75"/>
      <c r="J60" s="119"/>
    </row>
    <row r="61" spans="1:10" ht="22.95" customHeight="1" x14ac:dyDescent="0.3">
      <c r="A61" s="4"/>
      <c r="B61" s="108" t="s">
        <v>98</v>
      </c>
      <c r="C61" s="109"/>
      <c r="D61" s="110"/>
      <c r="E61" s="69" t="s">
        <v>92</v>
      </c>
      <c r="F61" s="69"/>
      <c r="G61" s="69"/>
      <c r="H61" s="70"/>
      <c r="I61" s="75"/>
      <c r="J61" s="119"/>
    </row>
    <row r="62" spans="1:10" ht="22.95" customHeight="1" x14ac:dyDescent="0.3">
      <c r="A62" s="4"/>
      <c r="B62" s="108" t="s">
        <v>99</v>
      </c>
      <c r="C62" s="109"/>
      <c r="D62" s="110"/>
      <c r="E62" s="88" t="s">
        <v>93</v>
      </c>
      <c r="F62" s="88"/>
      <c r="G62" s="88"/>
      <c r="H62" s="89"/>
      <c r="I62" s="75"/>
      <c r="J62" s="119"/>
    </row>
    <row r="63" spans="1:10" ht="22.95" customHeight="1" thickBot="1" x14ac:dyDescent="0.35">
      <c r="A63" s="4"/>
      <c r="B63" s="111" t="s">
        <v>86</v>
      </c>
      <c r="C63" s="112"/>
      <c r="D63" s="113"/>
      <c r="E63" s="93" t="s">
        <v>48</v>
      </c>
      <c r="F63" s="93"/>
      <c r="G63" s="93"/>
      <c r="H63" s="94"/>
      <c r="I63" s="76"/>
      <c r="J63" s="120"/>
    </row>
    <row r="64" spans="1:10" ht="30" customHeight="1" thickBot="1" x14ac:dyDescent="0.35">
      <c r="A64" s="4"/>
      <c r="B64" s="123" t="s">
        <v>109</v>
      </c>
      <c r="C64" s="124"/>
      <c r="D64" s="124"/>
      <c r="E64" s="124"/>
      <c r="F64" s="124"/>
      <c r="G64" s="124"/>
      <c r="H64" s="125"/>
      <c r="I64" s="21" t="s">
        <v>74</v>
      </c>
      <c r="J64" s="21" t="s">
        <v>74</v>
      </c>
    </row>
    <row r="65" spans="1:10" ht="30" customHeight="1" thickBot="1" x14ac:dyDescent="0.35">
      <c r="A65" s="4"/>
      <c r="B65" s="95" t="s">
        <v>52</v>
      </c>
      <c r="C65" s="96"/>
      <c r="D65" s="97"/>
      <c r="E65" s="77" t="s">
        <v>24</v>
      </c>
      <c r="F65" s="78"/>
      <c r="G65" s="78"/>
      <c r="H65" s="121"/>
      <c r="I65" s="18" t="s">
        <v>49</v>
      </c>
      <c r="J65" s="19" t="s">
        <v>50</v>
      </c>
    </row>
    <row r="66" spans="1:10" ht="22.95" customHeight="1" x14ac:dyDescent="0.3">
      <c r="A66" s="4"/>
      <c r="B66" s="82" t="s">
        <v>25</v>
      </c>
      <c r="C66" s="83"/>
      <c r="D66" s="84"/>
      <c r="E66" s="69" t="s">
        <v>75</v>
      </c>
      <c r="F66" s="69"/>
      <c r="G66" s="69"/>
      <c r="H66" s="70"/>
      <c r="I66" s="74" t="s">
        <v>51</v>
      </c>
      <c r="J66" s="118"/>
    </row>
    <row r="67" spans="1:10" ht="22.95" customHeight="1" x14ac:dyDescent="0.3">
      <c r="A67" s="4"/>
      <c r="B67" s="108" t="s">
        <v>101</v>
      </c>
      <c r="C67" s="109"/>
      <c r="D67" s="110"/>
      <c r="E67" s="69" t="s">
        <v>82</v>
      </c>
      <c r="F67" s="69"/>
      <c r="G67" s="69"/>
      <c r="H67" s="70"/>
      <c r="I67" s="75"/>
      <c r="J67" s="119"/>
    </row>
    <row r="68" spans="1:10" ht="22.95" customHeight="1" x14ac:dyDescent="0.3">
      <c r="A68" s="4"/>
      <c r="B68" s="108" t="s">
        <v>102</v>
      </c>
      <c r="C68" s="109"/>
      <c r="D68" s="110"/>
      <c r="E68" s="69" t="s">
        <v>105</v>
      </c>
      <c r="F68" s="69"/>
      <c r="G68" s="69"/>
      <c r="H68" s="70"/>
      <c r="I68" s="75"/>
      <c r="J68" s="119"/>
    </row>
    <row r="69" spans="1:10" ht="22.95" customHeight="1" x14ac:dyDescent="0.3">
      <c r="A69" s="4"/>
      <c r="B69" s="108" t="s">
        <v>103</v>
      </c>
      <c r="C69" s="109"/>
      <c r="D69" s="110"/>
      <c r="E69" s="88" t="s">
        <v>85</v>
      </c>
      <c r="F69" s="88"/>
      <c r="G69" s="88"/>
      <c r="H69" s="89"/>
      <c r="I69" s="75"/>
      <c r="J69" s="119"/>
    </row>
    <row r="70" spans="1:10" ht="30" customHeight="1" thickBot="1" x14ac:dyDescent="0.35">
      <c r="A70" s="4"/>
      <c r="B70" s="111" t="s">
        <v>104</v>
      </c>
      <c r="C70" s="112"/>
      <c r="D70" s="113"/>
      <c r="E70" s="93" t="s">
        <v>48</v>
      </c>
      <c r="F70" s="93"/>
      <c r="G70" s="93"/>
      <c r="H70" s="94"/>
      <c r="I70" s="76"/>
      <c r="J70" s="120"/>
    </row>
    <row r="71" spans="1:10" ht="30" customHeight="1" thickBot="1" x14ac:dyDescent="0.35">
      <c r="A71" s="4"/>
      <c r="B71" s="77" t="s">
        <v>118</v>
      </c>
      <c r="C71" s="78"/>
      <c r="D71" s="79"/>
      <c r="E71" s="122" t="s">
        <v>28</v>
      </c>
      <c r="F71" s="80"/>
      <c r="G71" s="80"/>
      <c r="H71" s="81"/>
      <c r="I71" s="18" t="s">
        <v>49</v>
      </c>
      <c r="J71" s="19" t="s">
        <v>50</v>
      </c>
    </row>
    <row r="72" spans="1:10" ht="22.95" customHeight="1" x14ac:dyDescent="0.3">
      <c r="A72" s="4"/>
      <c r="B72" s="82" t="s">
        <v>94</v>
      </c>
      <c r="C72" s="83"/>
      <c r="D72" s="84"/>
      <c r="E72" s="69" t="s">
        <v>76</v>
      </c>
      <c r="F72" s="69"/>
      <c r="G72" s="69"/>
      <c r="H72" s="70"/>
      <c r="I72" s="74" t="s">
        <v>51</v>
      </c>
      <c r="J72" s="118"/>
    </row>
    <row r="73" spans="1:10" ht="22.95" customHeight="1" x14ac:dyDescent="0.3">
      <c r="A73" s="4"/>
      <c r="B73" s="108" t="s">
        <v>95</v>
      </c>
      <c r="C73" s="109"/>
      <c r="D73" s="110"/>
      <c r="E73" s="69" t="s">
        <v>87</v>
      </c>
      <c r="F73" s="69"/>
      <c r="G73" s="69"/>
      <c r="H73" s="70"/>
      <c r="I73" s="75"/>
      <c r="J73" s="119"/>
    </row>
    <row r="74" spans="1:10" ht="22.95" customHeight="1" x14ac:dyDescent="0.3">
      <c r="A74" s="4"/>
      <c r="B74" s="108" t="s">
        <v>96</v>
      </c>
      <c r="C74" s="109"/>
      <c r="D74" s="110"/>
      <c r="E74" s="69" t="s">
        <v>88</v>
      </c>
      <c r="F74" s="69"/>
      <c r="G74" s="69"/>
      <c r="H74" s="70"/>
      <c r="I74" s="75"/>
      <c r="J74" s="119"/>
    </row>
    <row r="75" spans="1:10" ht="22.95" customHeight="1" x14ac:dyDescent="0.3">
      <c r="A75" s="4"/>
      <c r="B75" s="108" t="s">
        <v>97</v>
      </c>
      <c r="C75" s="109"/>
      <c r="D75" s="110"/>
      <c r="E75" s="69" t="s">
        <v>89</v>
      </c>
      <c r="F75" s="69"/>
      <c r="G75" s="69"/>
      <c r="H75" s="70"/>
      <c r="I75" s="75"/>
      <c r="J75" s="119"/>
    </row>
    <row r="76" spans="1:10" ht="22.95" customHeight="1" x14ac:dyDescent="0.3">
      <c r="A76" s="4"/>
      <c r="B76" s="108" t="s">
        <v>106</v>
      </c>
      <c r="C76" s="109"/>
      <c r="D76" s="110"/>
      <c r="E76" s="69" t="s">
        <v>92</v>
      </c>
      <c r="F76" s="69"/>
      <c r="G76" s="69"/>
      <c r="H76" s="70"/>
      <c r="I76" s="75"/>
      <c r="J76" s="119"/>
    </row>
    <row r="77" spans="1:10" ht="22.95" customHeight="1" x14ac:dyDescent="0.3">
      <c r="A77" s="4"/>
      <c r="B77" s="108" t="s">
        <v>107</v>
      </c>
      <c r="C77" s="109"/>
      <c r="D77" s="110"/>
      <c r="E77" s="88" t="s">
        <v>93</v>
      </c>
      <c r="F77" s="88"/>
      <c r="G77" s="88"/>
      <c r="H77" s="89"/>
      <c r="I77" s="75"/>
      <c r="J77" s="119"/>
    </row>
    <row r="78" spans="1:10" ht="30" customHeight="1" thickBot="1" x14ac:dyDescent="0.35">
      <c r="A78" s="4"/>
      <c r="B78" s="111" t="s">
        <v>108</v>
      </c>
      <c r="C78" s="112"/>
      <c r="D78" s="113"/>
      <c r="E78" s="93" t="s">
        <v>48</v>
      </c>
      <c r="F78" s="93"/>
      <c r="G78" s="93"/>
      <c r="H78" s="94"/>
      <c r="I78" s="76"/>
      <c r="J78" s="120"/>
    </row>
    <row r="79" spans="1:10" ht="30" customHeight="1" thickBot="1" x14ac:dyDescent="0.35">
      <c r="A79" s="4"/>
      <c r="B79" s="123" t="s">
        <v>124</v>
      </c>
      <c r="C79" s="124"/>
      <c r="D79" s="124"/>
      <c r="E79" s="124"/>
      <c r="F79" s="124"/>
      <c r="G79" s="124"/>
      <c r="H79" s="125"/>
      <c r="I79" s="21"/>
      <c r="J79" s="21"/>
    </row>
    <row r="80" spans="1:10" ht="30" customHeight="1" thickBot="1" x14ac:dyDescent="0.35">
      <c r="A80" s="4"/>
      <c r="B80" s="95" t="s">
        <v>52</v>
      </c>
      <c r="C80" s="96"/>
      <c r="D80" s="97"/>
      <c r="E80" s="77" t="s">
        <v>110</v>
      </c>
      <c r="F80" s="78"/>
      <c r="G80" s="78"/>
      <c r="H80" s="121"/>
      <c r="I80" s="18" t="s">
        <v>49</v>
      </c>
      <c r="J80" s="19" t="s">
        <v>50</v>
      </c>
    </row>
    <row r="81" spans="1:10" ht="22.2" customHeight="1" x14ac:dyDescent="0.3">
      <c r="A81" s="4"/>
      <c r="B81" s="82" t="s">
        <v>25</v>
      </c>
      <c r="C81" s="83"/>
      <c r="D81" s="84"/>
      <c r="E81" s="69" t="s">
        <v>75</v>
      </c>
      <c r="F81" s="69"/>
      <c r="G81" s="69"/>
      <c r="H81" s="70"/>
      <c r="I81" s="74" t="s">
        <v>51</v>
      </c>
      <c r="J81" s="118"/>
    </row>
    <row r="82" spans="1:10" ht="22.2" customHeight="1" x14ac:dyDescent="0.3">
      <c r="A82" s="4"/>
      <c r="B82" s="108" t="s">
        <v>101</v>
      </c>
      <c r="C82" s="109"/>
      <c r="D82" s="110"/>
      <c r="E82" s="69" t="s">
        <v>82</v>
      </c>
      <c r="F82" s="69"/>
      <c r="G82" s="69"/>
      <c r="H82" s="70"/>
      <c r="I82" s="75"/>
      <c r="J82" s="119"/>
    </row>
    <row r="83" spans="1:10" ht="22.2" customHeight="1" x14ac:dyDescent="0.3">
      <c r="A83" s="4"/>
      <c r="B83" s="108" t="s">
        <v>102</v>
      </c>
      <c r="C83" s="109"/>
      <c r="D83" s="110"/>
      <c r="E83" s="69" t="s">
        <v>105</v>
      </c>
      <c r="F83" s="69"/>
      <c r="G83" s="69"/>
      <c r="H83" s="70"/>
      <c r="I83" s="75"/>
      <c r="J83" s="119"/>
    </row>
    <row r="84" spans="1:10" ht="22.2" customHeight="1" x14ac:dyDescent="0.3">
      <c r="A84" s="4"/>
      <c r="B84" s="108" t="s">
        <v>103</v>
      </c>
      <c r="C84" s="109"/>
      <c r="D84" s="110"/>
      <c r="E84" s="88" t="s">
        <v>85</v>
      </c>
      <c r="F84" s="88"/>
      <c r="G84" s="88"/>
      <c r="H84" s="89"/>
      <c r="I84" s="75"/>
      <c r="J84" s="119"/>
    </row>
    <row r="85" spans="1:10" ht="30" customHeight="1" thickBot="1" x14ac:dyDescent="0.35">
      <c r="A85" s="4"/>
      <c r="B85" s="111" t="s">
        <v>104</v>
      </c>
      <c r="C85" s="112"/>
      <c r="D85" s="113"/>
      <c r="E85" s="93" t="s">
        <v>48</v>
      </c>
      <c r="F85" s="93"/>
      <c r="G85" s="93"/>
      <c r="H85" s="94"/>
      <c r="I85" s="76"/>
      <c r="J85" s="120"/>
    </row>
    <row r="86" spans="1:10" ht="30" customHeight="1" thickBot="1" x14ac:dyDescent="0.35">
      <c r="A86" s="4"/>
      <c r="B86" s="77" t="s">
        <v>118</v>
      </c>
      <c r="C86" s="78"/>
      <c r="D86" s="79"/>
      <c r="E86" s="122" t="s">
        <v>111</v>
      </c>
      <c r="F86" s="80"/>
      <c r="G86" s="80"/>
      <c r="H86" s="81"/>
      <c r="I86" s="18" t="s">
        <v>49</v>
      </c>
      <c r="J86" s="19" t="s">
        <v>50</v>
      </c>
    </row>
    <row r="87" spans="1:10" ht="22.95" customHeight="1" x14ac:dyDescent="0.3">
      <c r="A87" s="4"/>
      <c r="B87" s="82" t="s">
        <v>94</v>
      </c>
      <c r="C87" s="83"/>
      <c r="D87" s="84"/>
      <c r="E87" s="69" t="s">
        <v>76</v>
      </c>
      <c r="F87" s="69"/>
      <c r="G87" s="69"/>
      <c r="H87" s="70"/>
      <c r="I87" s="74" t="s">
        <v>51</v>
      </c>
      <c r="J87" s="118"/>
    </row>
    <row r="88" spans="1:10" ht="22.95" customHeight="1" x14ac:dyDescent="0.3">
      <c r="A88" s="4"/>
      <c r="B88" s="108" t="s">
        <v>112</v>
      </c>
      <c r="C88" s="109"/>
      <c r="D88" s="110"/>
      <c r="E88" s="69" t="s">
        <v>87</v>
      </c>
      <c r="F88" s="69"/>
      <c r="G88" s="69"/>
      <c r="H88" s="70"/>
      <c r="I88" s="75"/>
      <c r="J88" s="119"/>
    </row>
    <row r="89" spans="1:10" ht="22.95" customHeight="1" x14ac:dyDescent="0.3">
      <c r="A89" s="4"/>
      <c r="B89" s="108" t="s">
        <v>113</v>
      </c>
      <c r="C89" s="109"/>
      <c r="D89" s="110"/>
      <c r="E89" s="69" t="s">
        <v>88</v>
      </c>
      <c r="F89" s="69"/>
      <c r="G89" s="69"/>
      <c r="H89" s="70"/>
      <c r="I89" s="75"/>
      <c r="J89" s="119"/>
    </row>
    <row r="90" spans="1:10" ht="22.95" customHeight="1" x14ac:dyDescent="0.3">
      <c r="A90" s="4"/>
      <c r="B90" s="108" t="s">
        <v>114</v>
      </c>
      <c r="C90" s="109"/>
      <c r="D90" s="110"/>
      <c r="E90" s="69" t="s">
        <v>89</v>
      </c>
      <c r="F90" s="69"/>
      <c r="G90" s="69"/>
      <c r="H90" s="70"/>
      <c r="I90" s="75"/>
      <c r="J90" s="119"/>
    </row>
    <row r="91" spans="1:10" ht="22.95" customHeight="1" x14ac:dyDescent="0.3">
      <c r="A91" s="4"/>
      <c r="B91" s="108" t="s">
        <v>115</v>
      </c>
      <c r="C91" s="109"/>
      <c r="D91" s="110"/>
      <c r="E91" s="69" t="s">
        <v>92</v>
      </c>
      <c r="F91" s="69"/>
      <c r="G91" s="69"/>
      <c r="H91" s="70"/>
      <c r="I91" s="75"/>
      <c r="J91" s="119"/>
    </row>
    <row r="92" spans="1:10" ht="22.95" customHeight="1" x14ac:dyDescent="0.3">
      <c r="A92" s="4"/>
      <c r="B92" s="108" t="s">
        <v>116</v>
      </c>
      <c r="C92" s="109"/>
      <c r="D92" s="110"/>
      <c r="E92" s="88" t="s">
        <v>93</v>
      </c>
      <c r="F92" s="88"/>
      <c r="G92" s="88"/>
      <c r="H92" s="89"/>
      <c r="I92" s="75"/>
      <c r="J92" s="119"/>
    </row>
    <row r="93" spans="1:10" ht="30" customHeight="1" thickBot="1" x14ac:dyDescent="0.35">
      <c r="A93" s="4"/>
      <c r="B93" s="111" t="s">
        <v>117</v>
      </c>
      <c r="C93" s="112"/>
      <c r="D93" s="113"/>
      <c r="E93" s="93" t="s">
        <v>48</v>
      </c>
      <c r="F93" s="93"/>
      <c r="G93" s="93"/>
      <c r="H93" s="94"/>
      <c r="I93" s="76"/>
      <c r="J93" s="120"/>
    </row>
    <row r="94" spans="1:10" ht="30" customHeight="1" thickBot="1" x14ac:dyDescent="0.35">
      <c r="A94" s="4"/>
      <c r="B94" s="176" t="s">
        <v>139</v>
      </c>
      <c r="C94" s="177"/>
      <c r="D94" s="177"/>
      <c r="E94" s="177"/>
      <c r="F94" s="177"/>
      <c r="G94" s="177"/>
      <c r="H94" s="178"/>
      <c r="I94" s="21" t="s">
        <v>74</v>
      </c>
      <c r="J94" s="21"/>
    </row>
    <row r="95" spans="1:10" ht="32.4" customHeight="1" thickBot="1" x14ac:dyDescent="0.35">
      <c r="A95" s="4"/>
      <c r="B95" s="77" t="s">
        <v>52</v>
      </c>
      <c r="C95" s="78"/>
      <c r="D95" s="121"/>
      <c r="E95" s="77" t="s">
        <v>24</v>
      </c>
      <c r="F95" s="78"/>
      <c r="G95" s="78"/>
      <c r="H95" s="121"/>
      <c r="I95" s="18" t="s">
        <v>49</v>
      </c>
      <c r="J95" s="19" t="s">
        <v>50</v>
      </c>
    </row>
    <row r="96" spans="1:10" ht="22.95" customHeight="1" x14ac:dyDescent="0.3">
      <c r="A96" s="4"/>
      <c r="B96" s="82" t="s">
        <v>25</v>
      </c>
      <c r="C96" s="83"/>
      <c r="D96" s="84"/>
      <c r="E96" s="69" t="s">
        <v>75</v>
      </c>
      <c r="F96" s="69"/>
      <c r="G96" s="69"/>
      <c r="H96" s="70"/>
      <c r="I96" s="74" t="s">
        <v>51</v>
      </c>
      <c r="J96" s="118"/>
    </row>
    <row r="97" spans="1:10" ht="22.95" customHeight="1" x14ac:dyDescent="0.3">
      <c r="A97" s="4"/>
      <c r="B97" s="108" t="s">
        <v>119</v>
      </c>
      <c r="C97" s="109"/>
      <c r="D97" s="110"/>
      <c r="E97" s="69" t="s">
        <v>128</v>
      </c>
      <c r="F97" s="69"/>
      <c r="G97" s="69"/>
      <c r="H97" s="70"/>
      <c r="I97" s="75"/>
      <c r="J97" s="119"/>
    </row>
    <row r="98" spans="1:10" ht="22.95" customHeight="1" x14ac:dyDescent="0.3">
      <c r="A98" s="4"/>
      <c r="B98" s="108" t="s">
        <v>122</v>
      </c>
      <c r="C98" s="109"/>
      <c r="D98" s="110"/>
      <c r="E98" s="69" t="s">
        <v>29</v>
      </c>
      <c r="F98" s="69"/>
      <c r="G98" s="69"/>
      <c r="H98" s="70"/>
      <c r="I98" s="75"/>
      <c r="J98" s="119"/>
    </row>
    <row r="99" spans="1:10" ht="22.95" customHeight="1" x14ac:dyDescent="0.3">
      <c r="A99" s="4"/>
      <c r="B99" s="108" t="s">
        <v>121</v>
      </c>
      <c r="C99" s="109"/>
      <c r="D99" s="110"/>
      <c r="E99" s="69" t="s">
        <v>105</v>
      </c>
      <c r="F99" s="69"/>
      <c r="G99" s="69"/>
      <c r="H99" s="70"/>
      <c r="I99" s="75"/>
      <c r="J99" s="119"/>
    </row>
    <row r="100" spans="1:10" ht="22.95" customHeight="1" x14ac:dyDescent="0.3">
      <c r="A100" s="4"/>
      <c r="B100" s="108" t="s">
        <v>120</v>
      </c>
      <c r="C100" s="109"/>
      <c r="D100" s="110"/>
      <c r="E100" s="88" t="s">
        <v>126</v>
      </c>
      <c r="F100" s="88"/>
      <c r="G100" s="88"/>
      <c r="H100" s="89"/>
      <c r="I100" s="75"/>
      <c r="J100" s="119"/>
    </row>
    <row r="101" spans="1:10" ht="39.6" customHeight="1" thickBot="1" x14ac:dyDescent="0.35">
      <c r="A101" s="4"/>
      <c r="B101" s="111" t="s">
        <v>46</v>
      </c>
      <c r="C101" s="112"/>
      <c r="D101" s="113"/>
      <c r="E101" s="93" t="s">
        <v>48</v>
      </c>
      <c r="F101" s="93"/>
      <c r="G101" s="93"/>
      <c r="H101" s="94"/>
      <c r="I101" s="76"/>
      <c r="J101" s="120"/>
    </row>
    <row r="102" spans="1:10" ht="31.95" customHeight="1" thickBot="1" x14ac:dyDescent="0.35">
      <c r="A102" s="4"/>
      <c r="B102" s="77" t="s">
        <v>118</v>
      </c>
      <c r="C102" s="78"/>
      <c r="D102" s="79"/>
      <c r="E102" s="77" t="s">
        <v>24</v>
      </c>
      <c r="F102" s="78"/>
      <c r="G102" s="78"/>
      <c r="H102" s="121"/>
      <c r="I102" s="116"/>
      <c r="J102" s="117"/>
    </row>
    <row r="103" spans="1:10" ht="27.6" customHeight="1" x14ac:dyDescent="0.3">
      <c r="A103" s="4"/>
      <c r="B103" s="82" t="s">
        <v>94</v>
      </c>
      <c r="C103" s="83"/>
      <c r="D103" s="84"/>
      <c r="E103" s="69" t="s">
        <v>76</v>
      </c>
      <c r="F103" s="69"/>
      <c r="G103" s="69"/>
      <c r="H103" s="70"/>
      <c r="I103" s="74"/>
      <c r="J103" s="118"/>
    </row>
    <row r="104" spans="1:10" ht="22.95" customHeight="1" x14ac:dyDescent="0.3">
      <c r="A104" s="4"/>
      <c r="B104" s="108" t="s">
        <v>112</v>
      </c>
      <c r="C104" s="109"/>
      <c r="D104" s="110"/>
      <c r="E104" s="69" t="s">
        <v>87</v>
      </c>
      <c r="F104" s="69"/>
      <c r="G104" s="69"/>
      <c r="H104" s="70"/>
      <c r="I104" s="75"/>
      <c r="J104" s="119"/>
    </row>
    <row r="105" spans="1:10" ht="22.95" customHeight="1" x14ac:dyDescent="0.3">
      <c r="A105" s="4"/>
      <c r="B105" s="108" t="s">
        <v>113</v>
      </c>
      <c r="C105" s="109"/>
      <c r="D105" s="110"/>
      <c r="E105" s="69" t="s">
        <v>88</v>
      </c>
      <c r="F105" s="69"/>
      <c r="G105" s="69"/>
      <c r="H105" s="70"/>
      <c r="I105" s="75"/>
      <c r="J105" s="119"/>
    </row>
    <row r="106" spans="1:10" ht="22.95" customHeight="1" x14ac:dyDescent="0.3">
      <c r="A106" s="4"/>
      <c r="B106" s="108" t="s">
        <v>114</v>
      </c>
      <c r="C106" s="109"/>
      <c r="D106" s="110"/>
      <c r="E106" s="69" t="s">
        <v>89</v>
      </c>
      <c r="F106" s="69"/>
      <c r="G106" s="69"/>
      <c r="H106" s="70"/>
      <c r="I106" s="75"/>
      <c r="J106" s="119"/>
    </row>
    <row r="107" spans="1:10" ht="22.95" customHeight="1" x14ac:dyDescent="0.3">
      <c r="A107" s="4"/>
      <c r="B107" s="108" t="s">
        <v>115</v>
      </c>
      <c r="C107" s="109"/>
      <c r="D107" s="110"/>
      <c r="E107" s="69" t="s">
        <v>92</v>
      </c>
      <c r="F107" s="69"/>
      <c r="G107" s="69"/>
      <c r="H107" s="70"/>
      <c r="I107" s="75"/>
      <c r="J107" s="119"/>
    </row>
    <row r="108" spans="1:10" ht="22.95" customHeight="1" x14ac:dyDescent="0.3">
      <c r="A108" s="4"/>
      <c r="B108" s="108" t="s">
        <v>116</v>
      </c>
      <c r="C108" s="109"/>
      <c r="D108" s="110"/>
      <c r="E108" s="88" t="s">
        <v>91</v>
      </c>
      <c r="F108" s="88"/>
      <c r="G108" s="88"/>
      <c r="H108" s="89"/>
      <c r="I108" s="75"/>
      <c r="J108" s="119"/>
    </row>
    <row r="109" spans="1:10" ht="22.95" customHeight="1" thickBot="1" x14ac:dyDescent="0.35">
      <c r="A109" s="4"/>
      <c r="B109" s="111" t="s">
        <v>117</v>
      </c>
      <c r="C109" s="112"/>
      <c r="D109" s="113"/>
      <c r="E109" s="93" t="s">
        <v>48</v>
      </c>
      <c r="F109" s="93"/>
      <c r="G109" s="93"/>
      <c r="H109" s="94"/>
      <c r="I109" s="76"/>
      <c r="J109" s="120"/>
    </row>
    <row r="110" spans="1:10" ht="28.2" customHeight="1" thickBot="1" x14ac:dyDescent="0.35">
      <c r="B110" s="77" t="s">
        <v>52</v>
      </c>
      <c r="C110" s="78"/>
      <c r="D110" s="79"/>
      <c r="E110" s="80" t="s">
        <v>39</v>
      </c>
      <c r="F110" s="80"/>
      <c r="G110" s="80"/>
      <c r="H110" s="81"/>
      <c r="I110" s="18" t="s">
        <v>49</v>
      </c>
      <c r="J110" s="20" t="s">
        <v>50</v>
      </c>
    </row>
    <row r="111" spans="1:10" ht="22.95" customHeight="1" x14ac:dyDescent="0.3">
      <c r="B111" s="82" t="s">
        <v>25</v>
      </c>
      <c r="C111" s="83"/>
      <c r="D111" s="84"/>
      <c r="E111" s="69" t="s">
        <v>130</v>
      </c>
      <c r="F111" s="69"/>
      <c r="G111" s="69"/>
      <c r="H111" s="70"/>
      <c r="I111" s="74" t="s">
        <v>51</v>
      </c>
      <c r="J111" s="85" t="s">
        <v>74</v>
      </c>
    </row>
    <row r="112" spans="1:10" ht="22.95" customHeight="1" x14ac:dyDescent="0.3">
      <c r="B112" s="108" t="s">
        <v>119</v>
      </c>
      <c r="C112" s="109"/>
      <c r="D112" s="110"/>
      <c r="E112" s="69" t="s">
        <v>29</v>
      </c>
      <c r="F112" s="69"/>
      <c r="G112" s="69"/>
      <c r="H112" s="70"/>
      <c r="I112" s="75"/>
      <c r="J112" s="86"/>
    </row>
    <row r="113" spans="2:10" ht="22.95" customHeight="1" x14ac:dyDescent="0.3">
      <c r="B113" s="108" t="s">
        <v>122</v>
      </c>
      <c r="C113" s="109"/>
      <c r="D113" s="110"/>
      <c r="E113" s="69" t="s">
        <v>131</v>
      </c>
      <c r="F113" s="69"/>
      <c r="G113" s="69"/>
      <c r="H113" s="70"/>
      <c r="I113" s="75"/>
      <c r="J113" s="86"/>
    </row>
    <row r="114" spans="2:10" ht="22.95" customHeight="1" x14ac:dyDescent="0.3">
      <c r="B114" s="108" t="s">
        <v>121</v>
      </c>
      <c r="C114" s="109"/>
      <c r="D114" s="110"/>
      <c r="E114" s="69" t="s">
        <v>127</v>
      </c>
      <c r="F114" s="69"/>
      <c r="G114" s="69"/>
      <c r="H114" s="70"/>
      <c r="I114" s="75"/>
      <c r="J114" s="86"/>
    </row>
    <row r="115" spans="2:10" ht="22.95" customHeight="1" thickBot="1" x14ac:dyDescent="0.35">
      <c r="B115" s="108" t="s">
        <v>120</v>
      </c>
      <c r="C115" s="109"/>
      <c r="D115" s="110"/>
      <c r="E115" s="128" t="s">
        <v>85</v>
      </c>
      <c r="F115" s="129"/>
      <c r="G115" s="129"/>
      <c r="H115" s="130"/>
      <c r="I115" s="75"/>
      <c r="J115" s="86"/>
    </row>
    <row r="116" spans="2:10" ht="22.95" customHeight="1" thickBot="1" x14ac:dyDescent="0.35">
      <c r="B116" s="111" t="s">
        <v>46</v>
      </c>
      <c r="C116" s="112"/>
      <c r="D116" s="113"/>
      <c r="E116" s="199" t="s">
        <v>48</v>
      </c>
      <c r="F116" s="200"/>
      <c r="G116" s="200"/>
      <c r="H116" s="201"/>
      <c r="I116" s="75"/>
      <c r="J116" s="86"/>
    </row>
    <row r="117" spans="2:10" ht="22.95" customHeight="1" thickBot="1" x14ac:dyDescent="0.35">
      <c r="B117" s="77" t="s">
        <v>118</v>
      </c>
      <c r="C117" s="78"/>
      <c r="D117" s="79"/>
      <c r="E117" s="80" t="s">
        <v>39</v>
      </c>
      <c r="F117" s="80"/>
      <c r="G117" s="80"/>
      <c r="H117" s="81"/>
      <c r="I117" s="18" t="s">
        <v>49</v>
      </c>
      <c r="J117" s="20" t="s">
        <v>50</v>
      </c>
    </row>
    <row r="118" spans="2:10" ht="22.95" customHeight="1" x14ac:dyDescent="0.3">
      <c r="B118" s="82" t="s">
        <v>94</v>
      </c>
      <c r="C118" s="83"/>
      <c r="D118" s="84"/>
      <c r="E118" s="69" t="s">
        <v>126</v>
      </c>
      <c r="F118" s="69"/>
      <c r="G118" s="69"/>
      <c r="H118" s="70"/>
      <c r="I118" s="74" t="s">
        <v>51</v>
      </c>
      <c r="J118" s="85"/>
    </row>
    <row r="119" spans="2:10" ht="22.95" customHeight="1" x14ac:dyDescent="0.3">
      <c r="B119" s="66" t="s">
        <v>112</v>
      </c>
      <c r="C119" s="67"/>
      <c r="D119" s="68"/>
      <c r="E119" s="69" t="s">
        <v>132</v>
      </c>
      <c r="F119" s="69"/>
      <c r="G119" s="69"/>
      <c r="H119" s="70"/>
      <c r="I119" s="75"/>
      <c r="J119" s="86"/>
    </row>
    <row r="120" spans="2:10" ht="22.95" customHeight="1" x14ac:dyDescent="0.3">
      <c r="B120" s="66" t="s">
        <v>113</v>
      </c>
      <c r="C120" s="67"/>
      <c r="D120" s="68"/>
      <c r="E120" s="69" t="s">
        <v>129</v>
      </c>
      <c r="F120" s="69"/>
      <c r="G120" s="69"/>
      <c r="H120" s="70"/>
      <c r="I120" s="75"/>
      <c r="J120" s="86"/>
    </row>
    <row r="121" spans="2:10" ht="22.95" customHeight="1" x14ac:dyDescent="0.3">
      <c r="B121" s="66" t="s">
        <v>114</v>
      </c>
      <c r="C121" s="67"/>
      <c r="D121" s="68"/>
      <c r="E121" s="69" t="s">
        <v>92</v>
      </c>
      <c r="F121" s="69"/>
      <c r="G121" s="69"/>
      <c r="H121" s="70"/>
      <c r="I121" s="75"/>
      <c r="J121" s="86"/>
    </row>
    <row r="122" spans="2:10" ht="22.95" customHeight="1" x14ac:dyDescent="0.3">
      <c r="B122" s="66" t="s">
        <v>115</v>
      </c>
      <c r="C122" s="67"/>
      <c r="D122" s="68"/>
      <c r="E122" s="69" t="s">
        <v>133</v>
      </c>
      <c r="F122" s="69"/>
      <c r="G122" s="69"/>
      <c r="H122" s="70"/>
      <c r="I122" s="75"/>
      <c r="J122" s="86"/>
    </row>
    <row r="123" spans="2:10" ht="22.95" customHeight="1" x14ac:dyDescent="0.3">
      <c r="B123" s="66" t="s">
        <v>116</v>
      </c>
      <c r="C123" s="67"/>
      <c r="D123" s="68"/>
      <c r="E123" s="88" t="s">
        <v>138</v>
      </c>
      <c r="F123" s="88"/>
      <c r="G123" s="88"/>
      <c r="H123" s="89"/>
      <c r="I123" s="75"/>
      <c r="J123" s="86"/>
    </row>
    <row r="124" spans="2:10" ht="22.95" customHeight="1" thickBot="1" x14ac:dyDescent="0.35">
      <c r="B124" s="90" t="s">
        <v>117</v>
      </c>
      <c r="C124" s="91"/>
      <c r="D124" s="92"/>
      <c r="E124" s="93" t="s">
        <v>48</v>
      </c>
      <c r="F124" s="93"/>
      <c r="G124" s="93"/>
      <c r="H124" s="94"/>
      <c r="I124" s="76"/>
      <c r="J124" s="87"/>
    </row>
    <row r="125" spans="2:10" ht="30" customHeight="1" thickBot="1" x14ac:dyDescent="0.35">
      <c r="B125" s="77" t="s">
        <v>52</v>
      </c>
      <c r="C125" s="78"/>
      <c r="D125" s="79"/>
      <c r="E125" s="80" t="s">
        <v>40</v>
      </c>
      <c r="F125" s="80"/>
      <c r="G125" s="80"/>
      <c r="H125" s="81"/>
      <c r="I125" s="18" t="s">
        <v>49</v>
      </c>
      <c r="J125" s="20" t="s">
        <v>50</v>
      </c>
    </row>
    <row r="126" spans="2:10" ht="22.95" customHeight="1" x14ac:dyDescent="0.3">
      <c r="B126" s="82" t="s">
        <v>25</v>
      </c>
      <c r="C126" s="83"/>
      <c r="D126" s="84"/>
      <c r="E126" s="69" t="s">
        <v>123</v>
      </c>
      <c r="F126" s="69"/>
      <c r="G126" s="69"/>
      <c r="H126" s="70"/>
      <c r="I126" s="74" t="s">
        <v>51</v>
      </c>
      <c r="J126" s="85"/>
    </row>
    <row r="127" spans="2:10" ht="22.95" customHeight="1" x14ac:dyDescent="0.3">
      <c r="B127" s="108" t="s">
        <v>119</v>
      </c>
      <c r="C127" s="109"/>
      <c r="D127" s="110"/>
      <c r="E127" s="69" t="s">
        <v>105</v>
      </c>
      <c r="F127" s="69"/>
      <c r="G127" s="69"/>
      <c r="H127" s="70"/>
      <c r="I127" s="75"/>
      <c r="J127" s="86"/>
    </row>
    <row r="128" spans="2:10" ht="22.95" customHeight="1" x14ac:dyDescent="0.3">
      <c r="B128" s="108" t="s">
        <v>122</v>
      </c>
      <c r="C128" s="109"/>
      <c r="D128" s="110"/>
      <c r="E128" s="69" t="s">
        <v>127</v>
      </c>
      <c r="F128" s="69"/>
      <c r="G128" s="69"/>
      <c r="H128" s="70"/>
      <c r="I128" s="75"/>
      <c r="J128" s="86"/>
    </row>
    <row r="129" spans="1:10" ht="22.95" customHeight="1" x14ac:dyDescent="0.3">
      <c r="B129" s="108" t="s">
        <v>121</v>
      </c>
      <c r="C129" s="109"/>
      <c r="D129" s="110"/>
      <c r="E129" s="69" t="s">
        <v>85</v>
      </c>
      <c r="F129" s="69"/>
      <c r="G129" s="69"/>
      <c r="H129" s="70"/>
      <c r="I129" s="75"/>
      <c r="J129" s="86"/>
    </row>
    <row r="130" spans="1:10" ht="22.95" customHeight="1" x14ac:dyDescent="0.3">
      <c r="B130" s="108" t="s">
        <v>120</v>
      </c>
      <c r="C130" s="109"/>
      <c r="D130" s="110"/>
      <c r="E130" s="88" t="s">
        <v>31</v>
      </c>
      <c r="F130" s="88"/>
      <c r="G130" s="88"/>
      <c r="H130" s="89"/>
      <c r="I130" s="75"/>
      <c r="J130" s="86"/>
    </row>
    <row r="131" spans="1:10" ht="22.95" customHeight="1" thickBot="1" x14ac:dyDescent="0.35">
      <c r="B131" s="111" t="s">
        <v>46</v>
      </c>
      <c r="C131" s="112"/>
      <c r="D131" s="113"/>
      <c r="E131" s="93" t="s">
        <v>48</v>
      </c>
      <c r="F131" s="93"/>
      <c r="G131" s="93"/>
      <c r="H131" s="94"/>
      <c r="I131" s="75"/>
      <c r="J131" s="86"/>
    </row>
    <row r="132" spans="1:10" ht="22.95" customHeight="1" thickBot="1" x14ac:dyDescent="0.35">
      <c r="B132" s="77" t="s">
        <v>118</v>
      </c>
      <c r="C132" s="78"/>
      <c r="D132" s="79"/>
      <c r="E132" s="80" t="s">
        <v>40</v>
      </c>
      <c r="F132" s="80"/>
      <c r="G132" s="80"/>
      <c r="H132" s="81"/>
      <c r="I132" s="75"/>
      <c r="J132" s="86"/>
    </row>
    <row r="133" spans="1:10" ht="22.95" customHeight="1" x14ac:dyDescent="0.3">
      <c r="B133" s="82" t="s">
        <v>94</v>
      </c>
      <c r="C133" s="83"/>
      <c r="D133" s="84"/>
      <c r="E133" s="69" t="s">
        <v>135</v>
      </c>
      <c r="F133" s="69"/>
      <c r="G133" s="69"/>
      <c r="H133" s="70"/>
      <c r="I133" s="75"/>
      <c r="J133" s="86"/>
    </row>
    <row r="134" spans="1:10" ht="22.95" customHeight="1" x14ac:dyDescent="0.3">
      <c r="B134" s="66" t="s">
        <v>112</v>
      </c>
      <c r="C134" s="67"/>
      <c r="D134" s="68"/>
      <c r="E134" s="69" t="s">
        <v>136</v>
      </c>
      <c r="F134" s="69"/>
      <c r="G134" s="69"/>
      <c r="H134" s="70"/>
      <c r="I134" s="75"/>
      <c r="J134" s="86"/>
    </row>
    <row r="135" spans="1:10" ht="22.95" customHeight="1" x14ac:dyDescent="0.3">
      <c r="B135" s="66" t="s">
        <v>113</v>
      </c>
      <c r="C135" s="67"/>
      <c r="D135" s="68"/>
      <c r="E135" s="69" t="s">
        <v>90</v>
      </c>
      <c r="F135" s="69"/>
      <c r="G135" s="69"/>
      <c r="H135" s="70"/>
      <c r="I135" s="75"/>
      <c r="J135" s="86"/>
    </row>
    <row r="136" spans="1:10" ht="22.95" customHeight="1" x14ac:dyDescent="0.3">
      <c r="B136" s="66" t="s">
        <v>114</v>
      </c>
      <c r="C136" s="67"/>
      <c r="D136" s="68"/>
      <c r="E136" s="69" t="s">
        <v>133</v>
      </c>
      <c r="F136" s="69"/>
      <c r="G136" s="69"/>
      <c r="H136" s="70"/>
      <c r="I136" s="75"/>
      <c r="J136" s="86"/>
    </row>
    <row r="137" spans="1:10" ht="22.95" customHeight="1" x14ac:dyDescent="0.3">
      <c r="B137" s="66" t="s">
        <v>115</v>
      </c>
      <c r="C137" s="67"/>
      <c r="D137" s="68"/>
      <c r="E137" s="69" t="s">
        <v>137</v>
      </c>
      <c r="F137" s="69"/>
      <c r="G137" s="69"/>
      <c r="H137" s="70"/>
      <c r="I137" s="75"/>
      <c r="J137" s="86"/>
    </row>
    <row r="138" spans="1:10" ht="22.95" customHeight="1" x14ac:dyDescent="0.3">
      <c r="B138" s="66" t="s">
        <v>116</v>
      </c>
      <c r="C138" s="67"/>
      <c r="D138" s="68"/>
      <c r="E138" s="88" t="s">
        <v>31</v>
      </c>
      <c r="F138" s="88"/>
      <c r="G138" s="88"/>
      <c r="H138" s="89"/>
      <c r="I138" s="75"/>
      <c r="J138" s="86"/>
    </row>
    <row r="139" spans="1:10" ht="22.95" customHeight="1" thickBot="1" x14ac:dyDescent="0.35">
      <c r="B139" s="90" t="s">
        <v>117</v>
      </c>
      <c r="C139" s="91"/>
      <c r="D139" s="92"/>
      <c r="E139" s="93" t="s">
        <v>48</v>
      </c>
      <c r="F139" s="93"/>
      <c r="G139" s="93"/>
      <c r="H139" s="94"/>
      <c r="I139" s="75"/>
      <c r="J139" s="86"/>
    </row>
    <row r="140" spans="1:10" ht="32.4" customHeight="1" thickBot="1" x14ac:dyDescent="0.35">
      <c r="B140" s="105" t="s">
        <v>146</v>
      </c>
      <c r="C140" s="106"/>
      <c r="D140" s="106"/>
      <c r="E140" s="106"/>
      <c r="F140" s="106"/>
      <c r="G140" s="106"/>
      <c r="H140" s="106"/>
      <c r="I140" s="106"/>
      <c r="J140" s="107"/>
    </row>
    <row r="141" spans="1:10" ht="30" customHeight="1" thickBot="1" x14ac:dyDescent="0.35">
      <c r="B141" s="95" t="s">
        <v>52</v>
      </c>
      <c r="C141" s="96"/>
      <c r="D141" s="97"/>
      <c r="E141" s="80" t="s">
        <v>28</v>
      </c>
      <c r="F141" s="80"/>
      <c r="G141" s="80"/>
      <c r="H141" s="81"/>
      <c r="I141" s="18" t="s">
        <v>49</v>
      </c>
      <c r="J141" s="20" t="s">
        <v>50</v>
      </c>
    </row>
    <row r="142" spans="1:10" ht="22.95" customHeight="1" x14ac:dyDescent="0.3">
      <c r="B142" s="100" t="s">
        <v>25</v>
      </c>
      <c r="C142" s="101"/>
      <c r="D142" s="102"/>
      <c r="E142" s="69" t="s">
        <v>42</v>
      </c>
      <c r="F142" s="69"/>
      <c r="G142" s="69"/>
      <c r="H142" s="70"/>
      <c r="I142" s="74" t="s">
        <v>51</v>
      </c>
      <c r="J142" s="85"/>
    </row>
    <row r="143" spans="1:10" ht="22.95" customHeight="1" x14ac:dyDescent="0.3">
      <c r="A143" t="s">
        <v>74</v>
      </c>
      <c r="B143" s="108" t="s">
        <v>33</v>
      </c>
      <c r="C143" s="109"/>
      <c r="D143" s="110"/>
      <c r="E143" s="69" t="s">
        <v>43</v>
      </c>
      <c r="F143" s="69"/>
      <c r="G143" s="69"/>
      <c r="H143" s="70"/>
      <c r="I143" s="75"/>
      <c r="J143" s="86"/>
    </row>
    <row r="144" spans="1:10" ht="22.95" customHeight="1" x14ac:dyDescent="0.3">
      <c r="B144" s="108" t="s">
        <v>140</v>
      </c>
      <c r="C144" s="109"/>
      <c r="D144" s="110"/>
      <c r="E144" s="69" t="s">
        <v>27</v>
      </c>
      <c r="F144" s="69"/>
      <c r="G144" s="69"/>
      <c r="H144" s="70"/>
      <c r="I144" s="75"/>
      <c r="J144" s="86"/>
    </row>
    <row r="145" spans="1:10" ht="22.95" customHeight="1" x14ac:dyDescent="0.3">
      <c r="B145" s="108" t="s">
        <v>34</v>
      </c>
      <c r="C145" s="109"/>
      <c r="D145" s="110"/>
      <c r="E145" s="69" t="s">
        <v>29</v>
      </c>
      <c r="F145" s="69"/>
      <c r="G145" s="69"/>
      <c r="H145" s="70"/>
      <c r="I145" s="75"/>
      <c r="J145" s="86"/>
    </row>
    <row r="146" spans="1:10" ht="22.95" customHeight="1" x14ac:dyDescent="0.3">
      <c r="B146" s="108" t="s">
        <v>145</v>
      </c>
      <c r="C146" s="109"/>
      <c r="D146" s="110"/>
      <c r="E146" s="88" t="s">
        <v>30</v>
      </c>
      <c r="F146" s="88"/>
      <c r="G146" s="88"/>
      <c r="H146" s="89"/>
      <c r="I146" s="75"/>
      <c r="J146" s="86"/>
    </row>
    <row r="147" spans="1:10" ht="27.6" customHeight="1" thickBot="1" x14ac:dyDescent="0.35">
      <c r="A147" t="s">
        <v>74</v>
      </c>
      <c r="B147" s="111" t="s">
        <v>142</v>
      </c>
      <c r="C147" s="112"/>
      <c r="D147" s="113"/>
      <c r="E147" s="93" t="s">
        <v>48</v>
      </c>
      <c r="F147" s="93"/>
      <c r="G147" s="93"/>
      <c r="H147" s="94"/>
      <c r="I147" s="76"/>
      <c r="J147" s="87"/>
    </row>
    <row r="148" spans="1:10" ht="30" customHeight="1" thickBot="1" x14ac:dyDescent="0.35">
      <c r="B148" s="77" t="s">
        <v>118</v>
      </c>
      <c r="C148" s="78"/>
      <c r="D148" s="79"/>
      <c r="E148" s="80" t="s">
        <v>28</v>
      </c>
      <c r="F148" s="80"/>
      <c r="G148" s="80"/>
      <c r="H148" s="81"/>
      <c r="I148" s="18" t="s">
        <v>49</v>
      </c>
      <c r="J148" s="20" t="s">
        <v>50</v>
      </c>
    </row>
    <row r="149" spans="1:10" ht="22.95" customHeight="1" x14ac:dyDescent="0.3">
      <c r="B149" s="82" t="s">
        <v>94</v>
      </c>
      <c r="C149" s="83"/>
      <c r="D149" s="84"/>
      <c r="E149" s="69" t="s">
        <v>76</v>
      </c>
      <c r="F149" s="69"/>
      <c r="G149" s="69"/>
      <c r="H149" s="70"/>
      <c r="I149" s="74" t="s">
        <v>51</v>
      </c>
      <c r="J149" s="85"/>
    </row>
    <row r="150" spans="1:10" ht="22.95" customHeight="1" x14ac:dyDescent="0.3">
      <c r="B150" s="66" t="s">
        <v>112</v>
      </c>
      <c r="C150" s="67"/>
      <c r="D150" s="68"/>
      <c r="E150" s="69" t="s">
        <v>126</v>
      </c>
      <c r="F150" s="69"/>
      <c r="G150" s="69"/>
      <c r="H150" s="70"/>
      <c r="I150" s="75"/>
      <c r="J150" s="86"/>
    </row>
    <row r="151" spans="1:10" ht="22.95" customHeight="1" x14ac:dyDescent="0.3">
      <c r="B151" s="66" t="s">
        <v>113</v>
      </c>
      <c r="C151" s="67"/>
      <c r="D151" s="68"/>
      <c r="E151" s="69" t="s">
        <v>135</v>
      </c>
      <c r="F151" s="69"/>
      <c r="G151" s="69"/>
      <c r="H151" s="70"/>
      <c r="I151" s="75"/>
      <c r="J151" s="86"/>
    </row>
    <row r="152" spans="1:10" ht="22.95" customHeight="1" x14ac:dyDescent="0.3">
      <c r="B152" s="66" t="s">
        <v>114</v>
      </c>
      <c r="C152" s="67"/>
      <c r="D152" s="68"/>
      <c r="E152" s="69" t="s">
        <v>85</v>
      </c>
      <c r="F152" s="69"/>
      <c r="G152" s="69"/>
      <c r="H152" s="70"/>
      <c r="I152" s="75"/>
      <c r="J152" s="86"/>
    </row>
    <row r="153" spans="1:10" ht="22.95" customHeight="1" x14ac:dyDescent="0.3">
      <c r="B153" s="66" t="s">
        <v>143</v>
      </c>
      <c r="C153" s="67"/>
      <c r="D153" s="68"/>
      <c r="E153" s="88" t="s">
        <v>91</v>
      </c>
      <c r="F153" s="88"/>
      <c r="G153" s="88"/>
      <c r="H153" s="89"/>
      <c r="I153" s="75"/>
      <c r="J153" s="86"/>
    </row>
    <row r="154" spans="1:10" ht="22.95" customHeight="1" thickBot="1" x14ac:dyDescent="0.35">
      <c r="B154" s="90" t="s">
        <v>144</v>
      </c>
      <c r="C154" s="91"/>
      <c r="D154" s="92"/>
      <c r="E154" s="93" t="s">
        <v>48</v>
      </c>
      <c r="F154" s="93"/>
      <c r="G154" s="93"/>
      <c r="H154" s="94"/>
      <c r="I154" s="75"/>
      <c r="J154" s="86"/>
    </row>
    <row r="155" spans="1:10" ht="29.4" customHeight="1" thickBot="1" x14ac:dyDescent="0.35">
      <c r="B155" s="105" t="s">
        <v>149</v>
      </c>
      <c r="C155" s="106"/>
      <c r="D155" s="106"/>
      <c r="E155" s="106"/>
      <c r="F155" s="106"/>
      <c r="G155" s="106"/>
      <c r="H155" s="106"/>
      <c r="I155" s="106"/>
      <c r="J155" s="107"/>
    </row>
    <row r="156" spans="1:10" ht="30" customHeight="1" thickBot="1" x14ac:dyDescent="0.35">
      <c r="B156" s="95" t="s">
        <v>52</v>
      </c>
      <c r="C156" s="96"/>
      <c r="D156" s="97"/>
      <c r="E156" s="80" t="s">
        <v>28</v>
      </c>
      <c r="F156" s="80"/>
      <c r="G156" s="80"/>
      <c r="H156" s="81"/>
      <c r="I156" s="18" t="s">
        <v>49</v>
      </c>
      <c r="J156" s="20" t="s">
        <v>50</v>
      </c>
    </row>
    <row r="157" spans="1:10" ht="22.95" customHeight="1" x14ac:dyDescent="0.3">
      <c r="B157" s="100" t="s">
        <v>25</v>
      </c>
      <c r="C157" s="101"/>
      <c r="D157" s="102"/>
      <c r="E157" s="69" t="s">
        <v>42</v>
      </c>
      <c r="F157" s="69"/>
      <c r="G157" s="69"/>
      <c r="H157" s="70"/>
      <c r="I157" s="74" t="s">
        <v>51</v>
      </c>
      <c r="J157" s="85"/>
    </row>
    <row r="158" spans="1:10" ht="22.95" customHeight="1" x14ac:dyDescent="0.3">
      <c r="B158" s="108" t="s">
        <v>33</v>
      </c>
      <c r="C158" s="109"/>
      <c r="D158" s="110"/>
      <c r="E158" s="69" t="s">
        <v>43</v>
      </c>
      <c r="F158" s="69"/>
      <c r="G158" s="69"/>
      <c r="H158" s="70"/>
      <c r="I158" s="75"/>
      <c r="J158" s="86"/>
    </row>
    <row r="159" spans="1:10" ht="22.95" customHeight="1" x14ac:dyDescent="0.3">
      <c r="B159" s="108" t="s">
        <v>140</v>
      </c>
      <c r="C159" s="109"/>
      <c r="D159" s="110"/>
      <c r="E159" s="69" t="s">
        <v>27</v>
      </c>
      <c r="F159" s="69"/>
      <c r="G159" s="69"/>
      <c r="H159" s="70"/>
      <c r="I159" s="75"/>
      <c r="J159" s="86"/>
    </row>
    <row r="160" spans="1:10" ht="22.95" customHeight="1" x14ac:dyDescent="0.3">
      <c r="B160" s="108" t="s">
        <v>34</v>
      </c>
      <c r="C160" s="109"/>
      <c r="D160" s="110"/>
      <c r="E160" s="69" t="s">
        <v>29</v>
      </c>
      <c r="F160" s="69"/>
      <c r="G160" s="69"/>
      <c r="H160" s="70"/>
      <c r="I160" s="75"/>
      <c r="J160" s="86"/>
    </row>
    <row r="161" spans="2:10" ht="22.95" customHeight="1" x14ac:dyDescent="0.3">
      <c r="B161" s="108" t="s">
        <v>141</v>
      </c>
      <c r="C161" s="109"/>
      <c r="D161" s="110"/>
      <c r="E161" s="88" t="s">
        <v>30</v>
      </c>
      <c r="F161" s="88"/>
      <c r="G161" s="88"/>
      <c r="H161" s="89"/>
      <c r="I161" s="75"/>
      <c r="J161" s="86"/>
    </row>
    <row r="162" spans="2:10" ht="28.95" customHeight="1" thickBot="1" x14ac:dyDescent="0.35">
      <c r="B162" s="111" t="s">
        <v>142</v>
      </c>
      <c r="C162" s="112"/>
      <c r="D162" s="113"/>
      <c r="E162" s="93" t="s">
        <v>48</v>
      </c>
      <c r="F162" s="93"/>
      <c r="G162" s="93"/>
      <c r="H162" s="94"/>
      <c r="I162" s="76"/>
      <c r="J162" s="87"/>
    </row>
    <row r="163" spans="2:10" ht="31.2" customHeight="1" thickBot="1" x14ac:dyDescent="0.35">
      <c r="B163" s="77" t="s">
        <v>53</v>
      </c>
      <c r="C163" s="78"/>
      <c r="D163" s="79"/>
      <c r="E163" s="122" t="s">
        <v>28</v>
      </c>
      <c r="F163" s="80"/>
      <c r="G163" s="80"/>
      <c r="H163" s="81"/>
      <c r="I163" s="18" t="s">
        <v>49</v>
      </c>
      <c r="J163" s="20" t="s">
        <v>50</v>
      </c>
    </row>
    <row r="164" spans="2:10" ht="22.95" customHeight="1" x14ac:dyDescent="0.3">
      <c r="B164" s="82" t="s">
        <v>94</v>
      </c>
      <c r="C164" s="83"/>
      <c r="D164" s="84"/>
      <c r="E164" s="69" t="s">
        <v>36</v>
      </c>
      <c r="F164" s="69"/>
      <c r="G164" s="69"/>
      <c r="H164" s="70"/>
      <c r="I164" s="74" t="s">
        <v>51</v>
      </c>
      <c r="J164" s="114"/>
    </row>
    <row r="165" spans="2:10" ht="22.95" customHeight="1" x14ac:dyDescent="0.3">
      <c r="B165" s="66" t="s">
        <v>112</v>
      </c>
      <c r="C165" s="67"/>
      <c r="D165" s="68"/>
      <c r="E165" s="69" t="s">
        <v>148</v>
      </c>
      <c r="F165" s="69"/>
      <c r="G165" s="69"/>
      <c r="H165" s="70"/>
      <c r="I165" s="75"/>
      <c r="J165" s="115"/>
    </row>
    <row r="166" spans="2:10" ht="22.95" customHeight="1" x14ac:dyDescent="0.3">
      <c r="B166" s="66" t="s">
        <v>113</v>
      </c>
      <c r="C166" s="67"/>
      <c r="D166" s="68"/>
      <c r="E166" s="69" t="s">
        <v>45</v>
      </c>
      <c r="F166" s="69"/>
      <c r="G166" s="69"/>
      <c r="H166" s="70"/>
      <c r="I166" s="75"/>
      <c r="J166" s="115"/>
    </row>
    <row r="167" spans="2:10" ht="22.95" customHeight="1" x14ac:dyDescent="0.3">
      <c r="B167" s="66" t="s">
        <v>114</v>
      </c>
      <c r="C167" s="67"/>
      <c r="D167" s="68"/>
      <c r="E167" s="88" t="s">
        <v>133</v>
      </c>
      <c r="F167" s="88"/>
      <c r="G167" s="88"/>
      <c r="H167" s="89"/>
      <c r="I167" s="75"/>
      <c r="J167" s="115"/>
    </row>
    <row r="168" spans="2:10" ht="22.95" customHeight="1" thickBot="1" x14ac:dyDescent="0.35">
      <c r="B168" s="90" t="s">
        <v>147</v>
      </c>
      <c r="C168" s="91"/>
      <c r="D168" s="92"/>
      <c r="E168" s="103" t="s">
        <v>48</v>
      </c>
      <c r="F168" s="103"/>
      <c r="G168" s="103"/>
      <c r="H168" s="104"/>
      <c r="I168" s="76"/>
      <c r="J168" s="26"/>
    </row>
    <row r="169" spans="2:10" ht="30" customHeight="1" thickBot="1" x14ac:dyDescent="0.35">
      <c r="B169" s="105" t="s">
        <v>150</v>
      </c>
      <c r="C169" s="106"/>
      <c r="D169" s="106"/>
      <c r="E169" s="106"/>
      <c r="F169" s="106"/>
      <c r="G169" s="106"/>
      <c r="H169" s="106"/>
      <c r="I169" s="106"/>
      <c r="J169" s="107"/>
    </row>
    <row r="170" spans="2:10" ht="30" customHeight="1" thickBot="1" x14ac:dyDescent="0.35">
      <c r="B170" s="95" t="s">
        <v>52</v>
      </c>
      <c r="C170" s="96"/>
      <c r="D170" s="97"/>
      <c r="E170" s="80" t="s">
        <v>28</v>
      </c>
      <c r="F170" s="80"/>
      <c r="G170" s="80"/>
      <c r="H170" s="81"/>
      <c r="I170" s="18" t="s">
        <v>49</v>
      </c>
      <c r="J170" s="20" t="s">
        <v>50</v>
      </c>
    </row>
    <row r="171" spans="2:10" ht="22.95" customHeight="1" x14ac:dyDescent="0.3">
      <c r="B171" s="100" t="s">
        <v>25</v>
      </c>
      <c r="C171" s="101"/>
      <c r="D171" s="102"/>
      <c r="E171" s="69" t="s">
        <v>42</v>
      </c>
      <c r="F171" s="69"/>
      <c r="G171" s="69"/>
      <c r="H171" s="70"/>
      <c r="I171" s="74" t="s">
        <v>51</v>
      </c>
      <c r="J171" s="85"/>
    </row>
    <row r="172" spans="2:10" ht="22.95" customHeight="1" x14ac:dyDescent="0.3">
      <c r="B172" s="108" t="s">
        <v>33</v>
      </c>
      <c r="C172" s="109"/>
      <c r="D172" s="110"/>
      <c r="E172" s="69" t="s">
        <v>43</v>
      </c>
      <c r="F172" s="69"/>
      <c r="G172" s="69"/>
      <c r="H172" s="70"/>
      <c r="I172" s="75"/>
      <c r="J172" s="86"/>
    </row>
    <row r="173" spans="2:10" ht="22.95" customHeight="1" x14ac:dyDescent="0.3">
      <c r="B173" s="108" t="s">
        <v>140</v>
      </c>
      <c r="C173" s="109"/>
      <c r="D173" s="110"/>
      <c r="E173" s="69" t="s">
        <v>27</v>
      </c>
      <c r="F173" s="69"/>
      <c r="G173" s="69"/>
      <c r="H173" s="70"/>
      <c r="I173" s="75"/>
      <c r="J173" s="86"/>
    </row>
    <row r="174" spans="2:10" ht="22.95" customHeight="1" x14ac:dyDescent="0.3">
      <c r="B174" s="108" t="s">
        <v>34</v>
      </c>
      <c r="C174" s="109"/>
      <c r="D174" s="110"/>
      <c r="E174" s="69" t="s">
        <v>29</v>
      </c>
      <c r="F174" s="69"/>
      <c r="G174" s="69"/>
      <c r="H174" s="70"/>
      <c r="I174" s="75"/>
      <c r="J174" s="86"/>
    </row>
    <row r="175" spans="2:10" ht="22.95" customHeight="1" x14ac:dyDescent="0.3">
      <c r="B175" s="108" t="s">
        <v>141</v>
      </c>
      <c r="C175" s="109"/>
      <c r="D175" s="110"/>
      <c r="E175" s="88" t="s">
        <v>30</v>
      </c>
      <c r="F175" s="88"/>
      <c r="G175" s="88"/>
      <c r="H175" s="89"/>
      <c r="I175" s="75"/>
      <c r="J175" s="86"/>
    </row>
    <row r="176" spans="2:10" ht="28.2" customHeight="1" thickBot="1" x14ac:dyDescent="0.35">
      <c r="B176" s="111" t="s">
        <v>142</v>
      </c>
      <c r="C176" s="112"/>
      <c r="D176" s="113"/>
      <c r="E176" s="93" t="s">
        <v>48</v>
      </c>
      <c r="F176" s="93"/>
      <c r="G176" s="93"/>
      <c r="H176" s="94"/>
      <c r="I176" s="76"/>
      <c r="J176" s="87"/>
    </row>
    <row r="177" spans="2:10" ht="30" customHeight="1" thickBot="1" x14ac:dyDescent="0.35">
      <c r="B177" s="77" t="s">
        <v>53</v>
      </c>
      <c r="C177" s="78"/>
      <c r="D177" s="79"/>
      <c r="E177" s="122" t="s">
        <v>28</v>
      </c>
      <c r="F177" s="80"/>
      <c r="G177" s="80"/>
      <c r="H177" s="81"/>
      <c r="I177" s="18" t="s">
        <v>49</v>
      </c>
      <c r="J177" s="20" t="s">
        <v>50</v>
      </c>
    </row>
    <row r="178" spans="2:10" ht="22.95" customHeight="1" x14ac:dyDescent="0.3">
      <c r="B178" s="82" t="s">
        <v>94</v>
      </c>
      <c r="C178" s="83"/>
      <c r="D178" s="84"/>
      <c r="E178" s="69" t="s">
        <v>36</v>
      </c>
      <c r="F178" s="69"/>
      <c r="G178" s="69"/>
      <c r="H178" s="70"/>
      <c r="I178" s="74" t="s">
        <v>51</v>
      </c>
      <c r="J178" s="114"/>
    </row>
    <row r="179" spans="2:10" ht="22.95" customHeight="1" x14ac:dyDescent="0.3">
      <c r="B179" s="66" t="s">
        <v>112</v>
      </c>
      <c r="C179" s="67"/>
      <c r="D179" s="68"/>
      <c r="E179" s="69" t="s">
        <v>148</v>
      </c>
      <c r="F179" s="69"/>
      <c r="G179" s="69"/>
      <c r="H179" s="70"/>
      <c r="I179" s="75"/>
      <c r="J179" s="115"/>
    </row>
    <row r="180" spans="2:10" ht="22.95" customHeight="1" x14ac:dyDescent="0.3">
      <c r="B180" s="66" t="s">
        <v>113</v>
      </c>
      <c r="C180" s="67"/>
      <c r="D180" s="68"/>
      <c r="E180" s="69" t="s">
        <v>45</v>
      </c>
      <c r="F180" s="69"/>
      <c r="G180" s="69"/>
      <c r="H180" s="70"/>
      <c r="I180" s="75"/>
      <c r="J180" s="115"/>
    </row>
    <row r="181" spans="2:10" ht="22.95" customHeight="1" x14ac:dyDescent="0.3">
      <c r="B181" s="66" t="s">
        <v>114</v>
      </c>
      <c r="C181" s="67"/>
      <c r="D181" s="68"/>
      <c r="E181" s="88" t="s">
        <v>133</v>
      </c>
      <c r="F181" s="88"/>
      <c r="G181" s="88"/>
      <c r="H181" s="89"/>
      <c r="I181" s="75"/>
      <c r="J181" s="115"/>
    </row>
    <row r="182" spans="2:10" ht="27" customHeight="1" thickBot="1" x14ac:dyDescent="0.35">
      <c r="B182" s="90" t="s">
        <v>147</v>
      </c>
      <c r="C182" s="91"/>
      <c r="D182" s="92"/>
      <c r="E182" s="103" t="s">
        <v>48</v>
      </c>
      <c r="F182" s="103"/>
      <c r="G182" s="103"/>
      <c r="H182" s="104"/>
      <c r="I182" s="76"/>
      <c r="J182" s="26"/>
    </row>
    <row r="183" spans="2:10" ht="34.200000000000003" customHeight="1" thickBot="1" x14ac:dyDescent="0.35">
      <c r="B183" s="105" t="s">
        <v>151</v>
      </c>
      <c r="C183" s="106"/>
      <c r="D183" s="106"/>
      <c r="E183" s="106"/>
      <c r="F183" s="106"/>
      <c r="G183" s="106"/>
      <c r="H183" s="106"/>
      <c r="I183" s="106"/>
      <c r="J183" s="107"/>
    </row>
    <row r="184" spans="2:10" ht="34.200000000000003" customHeight="1" thickBot="1" x14ac:dyDescent="0.35">
      <c r="B184" s="95" t="s">
        <v>52</v>
      </c>
      <c r="C184" s="96"/>
      <c r="D184" s="97"/>
      <c r="E184" s="98" t="s">
        <v>28</v>
      </c>
      <c r="F184" s="98"/>
      <c r="G184" s="98"/>
      <c r="H184" s="99"/>
      <c r="I184" s="18" t="s">
        <v>49</v>
      </c>
      <c r="J184" s="20" t="s">
        <v>50</v>
      </c>
    </row>
    <row r="185" spans="2:10" ht="30" customHeight="1" x14ac:dyDescent="0.3">
      <c r="B185" s="100" t="s">
        <v>211</v>
      </c>
      <c r="C185" s="101"/>
      <c r="D185" s="102"/>
      <c r="E185" s="69" t="s">
        <v>42</v>
      </c>
      <c r="F185" s="69"/>
      <c r="G185" s="69"/>
      <c r="H185" s="70"/>
      <c r="I185" s="74" t="s">
        <v>51</v>
      </c>
      <c r="J185" s="85"/>
    </row>
    <row r="186" spans="2:10" ht="22.95" customHeight="1" x14ac:dyDescent="0.3">
      <c r="B186" s="108" t="s">
        <v>206</v>
      </c>
      <c r="C186" s="109"/>
      <c r="D186" s="110"/>
      <c r="E186" s="69" t="s">
        <v>44</v>
      </c>
      <c r="F186" s="69"/>
      <c r="G186" s="69"/>
      <c r="H186" s="70"/>
      <c r="I186" s="75"/>
      <c r="J186" s="86"/>
    </row>
    <row r="187" spans="2:10" ht="22.95" customHeight="1" x14ac:dyDescent="0.3">
      <c r="B187" s="108" t="s">
        <v>212</v>
      </c>
      <c r="C187" s="109"/>
      <c r="D187" s="110"/>
      <c r="E187" s="69" t="s">
        <v>29</v>
      </c>
      <c r="F187" s="69"/>
      <c r="G187" s="69"/>
      <c r="H187" s="70"/>
      <c r="I187" s="75"/>
      <c r="J187" s="86"/>
    </row>
    <row r="188" spans="2:10" ht="22.95" customHeight="1" x14ac:dyDescent="0.3">
      <c r="B188" s="108" t="s">
        <v>213</v>
      </c>
      <c r="C188" s="109"/>
      <c r="D188" s="110"/>
      <c r="E188" s="69" t="s">
        <v>105</v>
      </c>
      <c r="F188" s="69"/>
      <c r="G188" s="69"/>
      <c r="H188" s="70"/>
      <c r="I188" s="75"/>
      <c r="J188" s="86"/>
    </row>
    <row r="189" spans="2:10" ht="22.95" customHeight="1" x14ac:dyDescent="0.3">
      <c r="B189" s="108" t="s">
        <v>214</v>
      </c>
      <c r="C189" s="109"/>
      <c r="D189" s="110"/>
      <c r="E189" s="88" t="s">
        <v>148</v>
      </c>
      <c r="F189" s="88"/>
      <c r="G189" s="88"/>
      <c r="H189" s="89"/>
      <c r="I189" s="75"/>
      <c r="J189" s="86"/>
    </row>
    <row r="190" spans="2:10" ht="22.95" customHeight="1" thickBot="1" x14ac:dyDescent="0.35">
      <c r="B190" s="111" t="s">
        <v>210</v>
      </c>
      <c r="C190" s="112"/>
      <c r="D190" s="113"/>
      <c r="E190" s="93" t="s">
        <v>48</v>
      </c>
      <c r="F190" s="93"/>
      <c r="G190" s="93"/>
      <c r="H190" s="94"/>
      <c r="I190" s="76"/>
      <c r="J190" s="87"/>
    </row>
    <row r="191" spans="2:10" ht="30" customHeight="1" thickBot="1" x14ac:dyDescent="0.35">
      <c r="B191" s="77" t="s">
        <v>53</v>
      </c>
      <c r="C191" s="78"/>
      <c r="D191" s="79"/>
      <c r="E191" s="80" t="s">
        <v>28</v>
      </c>
      <c r="F191" s="80"/>
      <c r="G191" s="80"/>
      <c r="H191" s="81"/>
      <c r="I191" s="18" t="s">
        <v>49</v>
      </c>
      <c r="J191" s="20" t="s">
        <v>50</v>
      </c>
    </row>
    <row r="192" spans="2:10" ht="22.95" customHeight="1" x14ac:dyDescent="0.3">
      <c r="B192" s="82" t="s">
        <v>94</v>
      </c>
      <c r="C192" s="83"/>
      <c r="D192" s="84"/>
      <c r="E192" s="69" t="s">
        <v>76</v>
      </c>
      <c r="F192" s="69"/>
      <c r="G192" s="69"/>
      <c r="H192" s="70"/>
      <c r="I192" s="74" t="s">
        <v>51</v>
      </c>
      <c r="J192" s="85"/>
    </row>
    <row r="193" spans="1:10" ht="22.95" customHeight="1" x14ac:dyDescent="0.3">
      <c r="B193" s="66" t="s">
        <v>112</v>
      </c>
      <c r="C193" s="67"/>
      <c r="D193" s="68"/>
      <c r="E193" s="69" t="s">
        <v>87</v>
      </c>
      <c r="F193" s="69"/>
      <c r="G193" s="69"/>
      <c r="H193" s="70"/>
      <c r="I193" s="75"/>
      <c r="J193" s="86"/>
    </row>
    <row r="194" spans="1:10" ht="22.95" customHeight="1" x14ac:dyDescent="0.3">
      <c r="B194" s="66" t="s">
        <v>113</v>
      </c>
      <c r="C194" s="67"/>
      <c r="D194" s="68"/>
      <c r="E194" s="69" t="s">
        <v>88</v>
      </c>
      <c r="F194" s="69"/>
      <c r="G194" s="69"/>
      <c r="H194" s="70"/>
      <c r="I194" s="75"/>
      <c r="J194" s="86"/>
    </row>
    <row r="195" spans="1:10" ht="22.95" customHeight="1" x14ac:dyDescent="0.3">
      <c r="B195" s="66" t="s">
        <v>114</v>
      </c>
      <c r="C195" s="67"/>
      <c r="D195" s="68"/>
      <c r="E195" s="69" t="s">
        <v>89</v>
      </c>
      <c r="F195" s="69"/>
      <c r="G195" s="69"/>
      <c r="H195" s="70"/>
      <c r="I195" s="75"/>
      <c r="J195" s="86"/>
    </row>
    <row r="196" spans="1:10" ht="22.95" customHeight="1" x14ac:dyDescent="0.3">
      <c r="B196" s="66" t="s">
        <v>115</v>
      </c>
      <c r="C196" s="67"/>
      <c r="D196" s="68"/>
      <c r="E196" s="69" t="s">
        <v>92</v>
      </c>
      <c r="F196" s="69"/>
      <c r="G196" s="69"/>
      <c r="H196" s="70"/>
      <c r="I196" s="75"/>
      <c r="J196" s="86"/>
    </row>
    <row r="197" spans="1:10" ht="22.95" customHeight="1" x14ac:dyDescent="0.3">
      <c r="A197" t="s">
        <v>74</v>
      </c>
      <c r="B197" s="66" t="s">
        <v>116</v>
      </c>
      <c r="C197" s="67"/>
      <c r="D197" s="68"/>
      <c r="E197" s="88" t="s">
        <v>91</v>
      </c>
      <c r="F197" s="88"/>
      <c r="G197" s="88"/>
      <c r="H197" s="89"/>
      <c r="I197" s="75"/>
      <c r="J197" s="86"/>
    </row>
    <row r="198" spans="1:10" ht="22.95" customHeight="1" thickBot="1" x14ac:dyDescent="0.35">
      <c r="B198" s="90" t="s">
        <v>117</v>
      </c>
      <c r="C198" s="91"/>
      <c r="D198" s="92"/>
      <c r="E198" s="93" t="s">
        <v>48</v>
      </c>
      <c r="F198" s="93"/>
      <c r="G198" s="93"/>
      <c r="H198" s="94"/>
      <c r="I198" s="76"/>
      <c r="J198" s="87"/>
    </row>
    <row r="199" spans="1:10" ht="22.95" customHeight="1" thickBot="1" x14ac:dyDescent="0.35">
      <c r="B199" s="71" t="s">
        <v>159</v>
      </c>
      <c r="C199" s="72"/>
      <c r="D199" s="72"/>
      <c r="E199" s="72"/>
      <c r="F199" s="72"/>
      <c r="G199" s="72"/>
      <c r="H199" s="72"/>
      <c r="I199" s="72"/>
      <c r="J199" s="73"/>
    </row>
    <row r="200" spans="1:10" ht="28.2" customHeight="1" thickBot="1" x14ac:dyDescent="0.35">
      <c r="A200" t="s">
        <v>74</v>
      </c>
      <c r="B200" s="95" t="s">
        <v>52</v>
      </c>
      <c r="C200" s="96"/>
      <c r="D200" s="97"/>
      <c r="E200" s="98" t="s">
        <v>28</v>
      </c>
      <c r="F200" s="98"/>
      <c r="G200" s="98"/>
      <c r="H200" s="99"/>
      <c r="I200" s="18" t="s">
        <v>49</v>
      </c>
      <c r="J200" s="20" t="s">
        <v>50</v>
      </c>
    </row>
    <row r="201" spans="1:10" ht="23.4" customHeight="1" x14ac:dyDescent="0.3">
      <c r="B201" s="100" t="s">
        <v>205</v>
      </c>
      <c r="C201" s="101"/>
      <c r="D201" s="102"/>
      <c r="E201" s="69" t="s">
        <v>152</v>
      </c>
      <c r="F201" s="69"/>
      <c r="G201" s="69"/>
      <c r="H201" s="70"/>
      <c r="I201" s="74" t="s">
        <v>51</v>
      </c>
      <c r="J201" s="85"/>
    </row>
    <row r="202" spans="1:10" ht="23.4" customHeight="1" x14ac:dyDescent="0.3">
      <c r="B202" s="108" t="s">
        <v>206</v>
      </c>
      <c r="C202" s="109"/>
      <c r="D202" s="110"/>
      <c r="E202" s="69" t="s">
        <v>153</v>
      </c>
      <c r="F202" s="69"/>
      <c r="G202" s="69"/>
      <c r="H202" s="70"/>
      <c r="I202" s="75"/>
      <c r="J202" s="86"/>
    </row>
    <row r="203" spans="1:10" ht="23.4" customHeight="1" x14ac:dyDescent="0.3">
      <c r="A203" s="30">
        <f>0.05*2</f>
        <v>0.1</v>
      </c>
      <c r="B203" s="108" t="s">
        <v>207</v>
      </c>
      <c r="C203" s="109"/>
      <c r="D203" s="110"/>
      <c r="E203" s="69" t="s">
        <v>26</v>
      </c>
      <c r="F203" s="69"/>
      <c r="G203" s="69"/>
      <c r="H203" s="70"/>
      <c r="I203" s="75"/>
      <c r="J203" s="86"/>
    </row>
    <row r="204" spans="1:10" ht="23.4" customHeight="1" x14ac:dyDescent="0.3">
      <c r="B204" s="108" t="s">
        <v>208</v>
      </c>
      <c r="C204" s="109"/>
      <c r="D204" s="110"/>
      <c r="E204" s="69" t="s">
        <v>154</v>
      </c>
      <c r="F204" s="69"/>
      <c r="G204" s="69"/>
      <c r="H204" s="70"/>
      <c r="I204" s="75"/>
      <c r="J204" s="86"/>
    </row>
    <row r="205" spans="1:10" ht="23.4" customHeight="1" x14ac:dyDescent="0.3">
      <c r="B205" s="108" t="s">
        <v>209</v>
      </c>
      <c r="C205" s="109"/>
      <c r="D205" s="110"/>
      <c r="E205" s="88" t="s">
        <v>155</v>
      </c>
      <c r="F205" s="88"/>
      <c r="G205" s="88"/>
      <c r="H205" s="89"/>
      <c r="I205" s="75"/>
      <c r="J205" s="86"/>
    </row>
    <row r="206" spans="1:10" ht="23.4" customHeight="1" thickBot="1" x14ac:dyDescent="0.35">
      <c r="B206" s="111" t="s">
        <v>210</v>
      </c>
      <c r="C206" s="112"/>
      <c r="D206" s="113"/>
      <c r="E206" s="93" t="s">
        <v>48</v>
      </c>
      <c r="F206" s="93"/>
      <c r="G206" s="93"/>
      <c r="H206" s="94"/>
      <c r="I206" s="75"/>
      <c r="J206" s="86"/>
    </row>
    <row r="207" spans="1:10" ht="33.6" customHeight="1" thickBot="1" x14ac:dyDescent="0.35">
      <c r="B207" s="77" t="s">
        <v>53</v>
      </c>
      <c r="C207" s="78"/>
      <c r="D207" s="79"/>
      <c r="E207" s="80" t="s">
        <v>28</v>
      </c>
      <c r="F207" s="80"/>
      <c r="G207" s="80"/>
      <c r="H207" s="81"/>
      <c r="I207" s="18" t="s">
        <v>49</v>
      </c>
      <c r="J207" s="20" t="s">
        <v>50</v>
      </c>
    </row>
    <row r="208" spans="1:10" ht="22.95" customHeight="1" x14ac:dyDescent="0.3">
      <c r="B208" s="82" t="s">
        <v>94</v>
      </c>
      <c r="C208" s="83"/>
      <c r="D208" s="84"/>
      <c r="E208" s="69" t="s">
        <v>84</v>
      </c>
      <c r="F208" s="69"/>
      <c r="G208" s="69"/>
      <c r="H208" s="70"/>
      <c r="I208" s="74" t="s">
        <v>51</v>
      </c>
      <c r="J208" s="27"/>
    </row>
    <row r="209" spans="2:10" ht="22.95" customHeight="1" x14ac:dyDescent="0.3">
      <c r="B209" s="66" t="s">
        <v>112</v>
      </c>
      <c r="C209" s="67"/>
      <c r="D209" s="68"/>
      <c r="E209" s="69" t="s">
        <v>156</v>
      </c>
      <c r="F209" s="69"/>
      <c r="G209" s="69"/>
      <c r="H209" s="70"/>
      <c r="I209" s="75"/>
      <c r="J209" s="28"/>
    </row>
    <row r="210" spans="2:10" ht="22.95" customHeight="1" x14ac:dyDescent="0.3">
      <c r="B210" s="66" t="s">
        <v>113</v>
      </c>
      <c r="C210" s="67"/>
      <c r="D210" s="68"/>
      <c r="E210" s="69" t="s">
        <v>157</v>
      </c>
      <c r="F210" s="69"/>
      <c r="G210" s="69"/>
      <c r="H210" s="70"/>
      <c r="I210" s="75"/>
      <c r="J210" s="28"/>
    </row>
    <row r="211" spans="2:10" ht="22.95" customHeight="1" x14ac:dyDescent="0.3">
      <c r="B211" s="66" t="s">
        <v>114</v>
      </c>
      <c r="C211" s="67"/>
      <c r="D211" s="68"/>
      <c r="E211" s="69" t="s">
        <v>158</v>
      </c>
      <c r="F211" s="69"/>
      <c r="G211" s="69"/>
      <c r="H211" s="70"/>
      <c r="I211" s="75"/>
      <c r="J211" s="28"/>
    </row>
    <row r="212" spans="2:10" ht="22.95" customHeight="1" x14ac:dyDescent="0.3">
      <c r="B212" s="66" t="s">
        <v>115</v>
      </c>
      <c r="C212" s="67"/>
      <c r="D212" s="68"/>
      <c r="E212" s="69" t="s">
        <v>132</v>
      </c>
      <c r="F212" s="69"/>
      <c r="G212" s="69"/>
      <c r="H212" s="70"/>
      <c r="I212" s="75"/>
      <c r="J212" s="28"/>
    </row>
    <row r="213" spans="2:10" ht="22.95" customHeight="1" x14ac:dyDescent="0.3">
      <c r="B213" s="66" t="s">
        <v>116</v>
      </c>
      <c r="C213" s="67"/>
      <c r="D213" s="68"/>
      <c r="E213" s="88" t="s">
        <v>85</v>
      </c>
      <c r="F213" s="88"/>
      <c r="G213" s="88"/>
      <c r="H213" s="89"/>
      <c r="I213" s="75"/>
      <c r="J213" s="28"/>
    </row>
    <row r="214" spans="2:10" ht="22.95" customHeight="1" thickBot="1" x14ac:dyDescent="0.35">
      <c r="B214" s="90" t="s">
        <v>117</v>
      </c>
      <c r="C214" s="91"/>
      <c r="D214" s="92"/>
      <c r="E214" s="93" t="s">
        <v>48</v>
      </c>
      <c r="F214" s="93"/>
      <c r="G214" s="93"/>
      <c r="H214" s="94"/>
      <c r="I214" s="76"/>
      <c r="J214" s="29"/>
    </row>
    <row r="215" spans="2:10" ht="18" customHeight="1" x14ac:dyDescent="0.3">
      <c r="B215" s="9" t="s">
        <v>0</v>
      </c>
      <c r="H215" s="17"/>
      <c r="I215" s="17"/>
      <c r="J215" s="23" t="s">
        <v>54</v>
      </c>
    </row>
  </sheetData>
  <mergeCells count="433">
    <mergeCell ref="B214:D214"/>
    <mergeCell ref="E214:H214"/>
    <mergeCell ref="B213:D213"/>
    <mergeCell ref="E213:H213"/>
    <mergeCell ref="B207:D207"/>
    <mergeCell ref="E207:H207"/>
    <mergeCell ref="B208:D208"/>
    <mergeCell ref="E208:H208"/>
    <mergeCell ref="B212:D212"/>
    <mergeCell ref="E212:H212"/>
    <mergeCell ref="B209:D209"/>
    <mergeCell ref="B210:D210"/>
    <mergeCell ref="B211:D211"/>
    <mergeCell ref="E209:H209"/>
    <mergeCell ref="E210:H210"/>
    <mergeCell ref="E211:H211"/>
    <mergeCell ref="I201:I206"/>
    <mergeCell ref="J201:J206"/>
    <mergeCell ref="J171:J176"/>
    <mergeCell ref="B177:D177"/>
    <mergeCell ref="E177:H177"/>
    <mergeCell ref="B178:D178"/>
    <mergeCell ref="E178:H178"/>
    <mergeCell ref="I178:I182"/>
    <mergeCell ref="J178:J181"/>
    <mergeCell ref="B205:D205"/>
    <mergeCell ref="E205:H205"/>
    <mergeCell ref="B206:D206"/>
    <mergeCell ref="E206:H206"/>
    <mergeCell ref="E204:H204"/>
    <mergeCell ref="B202:D202"/>
    <mergeCell ref="E202:H202"/>
    <mergeCell ref="B203:D203"/>
    <mergeCell ref="E203:H203"/>
    <mergeCell ref="B204:D204"/>
    <mergeCell ref="B179:D179"/>
    <mergeCell ref="E179:H179"/>
    <mergeCell ref="B180:D180"/>
    <mergeCell ref="E180:H180"/>
    <mergeCell ref="B181:D181"/>
    <mergeCell ref="B163:D163"/>
    <mergeCell ref="E163:H163"/>
    <mergeCell ref="B164:D164"/>
    <mergeCell ref="E164:H164"/>
    <mergeCell ref="B165:D165"/>
    <mergeCell ref="E165:H165"/>
    <mergeCell ref="B170:D170"/>
    <mergeCell ref="E170:H170"/>
    <mergeCell ref="B171:D171"/>
    <mergeCell ref="E171:H171"/>
    <mergeCell ref="B101:D101"/>
    <mergeCell ref="B146:D146"/>
    <mergeCell ref="E146:H146"/>
    <mergeCell ref="B147:D147"/>
    <mergeCell ref="E147:H147"/>
    <mergeCell ref="B143:D143"/>
    <mergeCell ref="E143:H143"/>
    <mergeCell ref="B144:D144"/>
    <mergeCell ref="E144:H144"/>
    <mergeCell ref="B145:D145"/>
    <mergeCell ref="E145:H145"/>
    <mergeCell ref="B110:D110"/>
    <mergeCell ref="E110:H110"/>
    <mergeCell ref="B117:D117"/>
    <mergeCell ref="B125:D125"/>
    <mergeCell ref="E125:H125"/>
    <mergeCell ref="B128:D128"/>
    <mergeCell ref="E128:H128"/>
    <mergeCell ref="B129:D129"/>
    <mergeCell ref="E129:H129"/>
    <mergeCell ref="B116:D116"/>
    <mergeCell ref="E116:H116"/>
    <mergeCell ref="E112:H112"/>
    <mergeCell ref="B102:D102"/>
    <mergeCell ref="B104:D104"/>
    <mergeCell ref="B105:D105"/>
    <mergeCell ref="B106:D106"/>
    <mergeCell ref="B107:D107"/>
    <mergeCell ref="B108:D108"/>
    <mergeCell ref="E107:H107"/>
    <mergeCell ref="E108:H108"/>
    <mergeCell ref="E109:H109"/>
    <mergeCell ref="B103:D103"/>
    <mergeCell ref="E103:H103"/>
    <mergeCell ref="B46:E46"/>
    <mergeCell ref="F38:J38"/>
    <mergeCell ref="F39:J39"/>
    <mergeCell ref="F45:J45"/>
    <mergeCell ref="F46:J46"/>
    <mergeCell ref="I96:I101"/>
    <mergeCell ref="J96:J101"/>
    <mergeCell ref="B42:E42"/>
    <mergeCell ref="B43:E43"/>
    <mergeCell ref="B44:E44"/>
    <mergeCell ref="F41:J41"/>
    <mergeCell ref="F40:J40"/>
    <mergeCell ref="F42:J42"/>
    <mergeCell ref="F43:J43"/>
    <mergeCell ref="F44:J44"/>
    <mergeCell ref="B48:H48"/>
    <mergeCell ref="B49:D49"/>
    <mergeCell ref="B97:D97"/>
    <mergeCell ref="E97:H97"/>
    <mergeCell ref="B64:H64"/>
    <mergeCell ref="B65:D65"/>
    <mergeCell ref="E65:H65"/>
    <mergeCell ref="E49:H49"/>
    <mergeCell ref="B50:D50"/>
    <mergeCell ref="B30:D33"/>
    <mergeCell ref="F37:J37"/>
    <mergeCell ref="B37:E37"/>
    <mergeCell ref="B94:H94"/>
    <mergeCell ref="B95:D95"/>
    <mergeCell ref="E95:H95"/>
    <mergeCell ref="B47:J47"/>
    <mergeCell ref="B25:J25"/>
    <mergeCell ref="B26:J26"/>
    <mergeCell ref="B27:J27"/>
    <mergeCell ref="B28:J28"/>
    <mergeCell ref="B29:J29"/>
    <mergeCell ref="E30:J30"/>
    <mergeCell ref="E31:J31"/>
    <mergeCell ref="E32:J32"/>
    <mergeCell ref="E33:J33"/>
    <mergeCell ref="B34:J34"/>
    <mergeCell ref="F36:J36"/>
    <mergeCell ref="B36:E36"/>
    <mergeCell ref="B40:E40"/>
    <mergeCell ref="B41:E41"/>
    <mergeCell ref="B38:E38"/>
    <mergeCell ref="B39:E39"/>
    <mergeCell ref="B45:E45"/>
    <mergeCell ref="B2:J2"/>
    <mergeCell ref="B3:J3"/>
    <mergeCell ref="B4:J4"/>
    <mergeCell ref="B5:J5"/>
    <mergeCell ref="B6:J6"/>
    <mergeCell ref="B7:J7"/>
    <mergeCell ref="B8:J8"/>
    <mergeCell ref="C9:H9"/>
    <mergeCell ref="C10:H10"/>
    <mergeCell ref="C11:H11"/>
    <mergeCell ref="B12:J12"/>
    <mergeCell ref="B13:J13"/>
    <mergeCell ref="B14:J14"/>
    <mergeCell ref="B15:J15"/>
    <mergeCell ref="E16:J16"/>
    <mergeCell ref="E17:J17"/>
    <mergeCell ref="E18:J18"/>
    <mergeCell ref="E19:J19"/>
    <mergeCell ref="B17:D17"/>
    <mergeCell ref="B19:D19"/>
    <mergeCell ref="B16:D16"/>
    <mergeCell ref="B18:D18"/>
    <mergeCell ref="E113:H113"/>
    <mergeCell ref="B114:D114"/>
    <mergeCell ref="E114:H114"/>
    <mergeCell ref="B115:D115"/>
    <mergeCell ref="E115:H115"/>
    <mergeCell ref="B141:D141"/>
    <mergeCell ref="E141:H141"/>
    <mergeCell ref="E111:H111"/>
    <mergeCell ref="B112:D112"/>
    <mergeCell ref="B118:D118"/>
    <mergeCell ref="E118:H118"/>
    <mergeCell ref="B111:D111"/>
    <mergeCell ref="B131:D131"/>
    <mergeCell ref="E131:H131"/>
    <mergeCell ref="B126:D126"/>
    <mergeCell ref="E126:H126"/>
    <mergeCell ref="B127:D127"/>
    <mergeCell ref="E127:H127"/>
    <mergeCell ref="B130:D130"/>
    <mergeCell ref="E130:H130"/>
    <mergeCell ref="I126:I139"/>
    <mergeCell ref="J126:J139"/>
    <mergeCell ref="I142:I147"/>
    <mergeCell ref="J142:J147"/>
    <mergeCell ref="B140:J140"/>
    <mergeCell ref="B155:J155"/>
    <mergeCell ref="I157:I162"/>
    <mergeCell ref="J157:J162"/>
    <mergeCell ref="E117:H117"/>
    <mergeCell ref="I118:I124"/>
    <mergeCell ref="B142:D142"/>
    <mergeCell ref="E142:H142"/>
    <mergeCell ref="B20:D20"/>
    <mergeCell ref="B21:D21"/>
    <mergeCell ref="B22:D22"/>
    <mergeCell ref="B23:D23"/>
    <mergeCell ref="B24:D24"/>
    <mergeCell ref="E20:J20"/>
    <mergeCell ref="E21:J21"/>
    <mergeCell ref="E22:J22"/>
    <mergeCell ref="E23:J23"/>
    <mergeCell ref="E24:J24"/>
    <mergeCell ref="E50:H50"/>
    <mergeCell ref="I50:I55"/>
    <mergeCell ref="J50:J55"/>
    <mergeCell ref="B51:D51"/>
    <mergeCell ref="E51:H51"/>
    <mergeCell ref="B52:D52"/>
    <mergeCell ref="E52:H52"/>
    <mergeCell ref="B53:D53"/>
    <mergeCell ref="E53:H53"/>
    <mergeCell ref="B54:D54"/>
    <mergeCell ref="E54:H54"/>
    <mergeCell ref="B55:D55"/>
    <mergeCell ref="E55:H55"/>
    <mergeCell ref="B56:D56"/>
    <mergeCell ref="E56:H56"/>
    <mergeCell ref="B57:D57"/>
    <mergeCell ref="E57:H57"/>
    <mergeCell ref="I57:I63"/>
    <mergeCell ref="J57:J63"/>
    <mergeCell ref="B58:D58"/>
    <mergeCell ref="E58:H58"/>
    <mergeCell ref="B59:D59"/>
    <mergeCell ref="E59:H59"/>
    <mergeCell ref="B60:D60"/>
    <mergeCell ref="E60:H60"/>
    <mergeCell ref="B61:D61"/>
    <mergeCell ref="E61:H61"/>
    <mergeCell ref="B62:D62"/>
    <mergeCell ref="E62:H62"/>
    <mergeCell ref="B63:D63"/>
    <mergeCell ref="E63:H63"/>
    <mergeCell ref="I66:I70"/>
    <mergeCell ref="J66:J70"/>
    <mergeCell ref="B66:D66"/>
    <mergeCell ref="E66:H66"/>
    <mergeCell ref="B67:D67"/>
    <mergeCell ref="E67:H67"/>
    <mergeCell ref="I72:I78"/>
    <mergeCell ref="J72:J78"/>
    <mergeCell ref="B73:D73"/>
    <mergeCell ref="E73:H73"/>
    <mergeCell ref="B68:D68"/>
    <mergeCell ref="E68:H68"/>
    <mergeCell ref="B69:D69"/>
    <mergeCell ref="E69:H69"/>
    <mergeCell ref="B70:D70"/>
    <mergeCell ref="E70:H70"/>
    <mergeCell ref="B71:D71"/>
    <mergeCell ref="E71:H71"/>
    <mergeCell ref="B72:D72"/>
    <mergeCell ref="E72:H72"/>
    <mergeCell ref="B74:D74"/>
    <mergeCell ref="E74:H74"/>
    <mergeCell ref="B75:D75"/>
    <mergeCell ref="E75:H75"/>
    <mergeCell ref="B86:D86"/>
    <mergeCell ref="E86:H86"/>
    <mergeCell ref="B87:D87"/>
    <mergeCell ref="E87:H87"/>
    <mergeCell ref="I87:I93"/>
    <mergeCell ref="J87:J93"/>
    <mergeCell ref="B88:D88"/>
    <mergeCell ref="E88:H88"/>
    <mergeCell ref="B76:D76"/>
    <mergeCell ref="E76:H76"/>
    <mergeCell ref="B77:D77"/>
    <mergeCell ref="E77:H77"/>
    <mergeCell ref="B78:D78"/>
    <mergeCell ref="E78:H78"/>
    <mergeCell ref="B79:H79"/>
    <mergeCell ref="B80:D80"/>
    <mergeCell ref="E80:H80"/>
    <mergeCell ref="B81:D81"/>
    <mergeCell ref="E81:H81"/>
    <mergeCell ref="I81:I85"/>
    <mergeCell ref="J81:J85"/>
    <mergeCell ref="B82:D82"/>
    <mergeCell ref="E82:H82"/>
    <mergeCell ref="B83:D83"/>
    <mergeCell ref="E83:H83"/>
    <mergeCell ref="B84:D84"/>
    <mergeCell ref="E84:H84"/>
    <mergeCell ref="B85:D85"/>
    <mergeCell ref="E85:H85"/>
    <mergeCell ref="B109:D109"/>
    <mergeCell ref="E102:H102"/>
    <mergeCell ref="E104:H104"/>
    <mergeCell ref="E105:H105"/>
    <mergeCell ref="E106:H106"/>
    <mergeCell ref="B92:D92"/>
    <mergeCell ref="E92:H92"/>
    <mergeCell ref="B93:D93"/>
    <mergeCell ref="E93:H93"/>
    <mergeCell ref="E101:H101"/>
    <mergeCell ref="B98:D98"/>
    <mergeCell ref="E98:H98"/>
    <mergeCell ref="B99:D99"/>
    <mergeCell ref="E99:H99"/>
    <mergeCell ref="B100:D100"/>
    <mergeCell ref="E100:H100"/>
    <mergeCell ref="B89:D89"/>
    <mergeCell ref="E89:H89"/>
    <mergeCell ref="B90:D90"/>
    <mergeCell ref="E90:H90"/>
    <mergeCell ref="B91:D91"/>
    <mergeCell ref="E91:H91"/>
    <mergeCell ref="J118:J124"/>
    <mergeCell ref="B119:D119"/>
    <mergeCell ref="E119:H119"/>
    <mergeCell ref="B120:D120"/>
    <mergeCell ref="E120:H120"/>
    <mergeCell ref="B121:D121"/>
    <mergeCell ref="E121:H121"/>
    <mergeCell ref="B122:D122"/>
    <mergeCell ref="E122:H122"/>
    <mergeCell ref="B123:D123"/>
    <mergeCell ref="E123:H123"/>
    <mergeCell ref="B124:D124"/>
    <mergeCell ref="E124:H124"/>
    <mergeCell ref="B96:D96"/>
    <mergeCell ref="E96:H96"/>
    <mergeCell ref="I102:J102"/>
    <mergeCell ref="I103:I109"/>
    <mergeCell ref="J103:J109"/>
    <mergeCell ref="I111:I116"/>
    <mergeCell ref="J111:J116"/>
    <mergeCell ref="B113:D113"/>
    <mergeCell ref="B139:D139"/>
    <mergeCell ref="E132:H132"/>
    <mergeCell ref="E133:H133"/>
    <mergeCell ref="E134:H134"/>
    <mergeCell ref="E135:H135"/>
    <mergeCell ref="E136:H136"/>
    <mergeCell ref="E137:H137"/>
    <mergeCell ref="E138:H138"/>
    <mergeCell ref="E139:H139"/>
    <mergeCell ref="B132:D132"/>
    <mergeCell ref="B133:D133"/>
    <mergeCell ref="B134:D134"/>
    <mergeCell ref="B135:D135"/>
    <mergeCell ref="B136:D136"/>
    <mergeCell ref="B137:D137"/>
    <mergeCell ref="B138:D138"/>
    <mergeCell ref="I149:I154"/>
    <mergeCell ref="J149:J154"/>
    <mergeCell ref="B150:D150"/>
    <mergeCell ref="E150:H150"/>
    <mergeCell ref="B153:D153"/>
    <mergeCell ref="E153:H153"/>
    <mergeCell ref="E154:H154"/>
    <mergeCell ref="B154:D154"/>
    <mergeCell ref="B151:D151"/>
    <mergeCell ref="B152:D152"/>
    <mergeCell ref="E151:H151"/>
    <mergeCell ref="E152:H152"/>
    <mergeCell ref="B158:D158"/>
    <mergeCell ref="E158:H158"/>
    <mergeCell ref="B159:D159"/>
    <mergeCell ref="E159:H159"/>
    <mergeCell ref="B160:D160"/>
    <mergeCell ref="E160:H160"/>
    <mergeCell ref="B148:D148"/>
    <mergeCell ref="E148:H148"/>
    <mergeCell ref="B149:D149"/>
    <mergeCell ref="E149:H149"/>
    <mergeCell ref="B156:D156"/>
    <mergeCell ref="E156:H156"/>
    <mergeCell ref="B157:D157"/>
    <mergeCell ref="E157:H157"/>
    <mergeCell ref="B161:D161"/>
    <mergeCell ref="E161:H161"/>
    <mergeCell ref="B162:D162"/>
    <mergeCell ref="E162:H162"/>
    <mergeCell ref="I171:I176"/>
    <mergeCell ref="B172:D172"/>
    <mergeCell ref="E172:H172"/>
    <mergeCell ref="B173:D173"/>
    <mergeCell ref="E173:H173"/>
    <mergeCell ref="B174:D174"/>
    <mergeCell ref="E174:H174"/>
    <mergeCell ref="B175:D175"/>
    <mergeCell ref="E175:H175"/>
    <mergeCell ref="B176:D176"/>
    <mergeCell ref="E176:H176"/>
    <mergeCell ref="B168:D168"/>
    <mergeCell ref="E168:H168"/>
    <mergeCell ref="I164:I168"/>
    <mergeCell ref="B169:J169"/>
    <mergeCell ref="J164:J167"/>
    <mergeCell ref="B166:D166"/>
    <mergeCell ref="E166:H166"/>
    <mergeCell ref="B167:D167"/>
    <mergeCell ref="E167:H167"/>
    <mergeCell ref="E181:H181"/>
    <mergeCell ref="B182:D182"/>
    <mergeCell ref="E182:H182"/>
    <mergeCell ref="B184:D184"/>
    <mergeCell ref="E184:H184"/>
    <mergeCell ref="B183:J183"/>
    <mergeCell ref="B185:D185"/>
    <mergeCell ref="E185:H185"/>
    <mergeCell ref="I185:I190"/>
    <mergeCell ref="J185:J190"/>
    <mergeCell ref="B186:D186"/>
    <mergeCell ref="E186:H186"/>
    <mergeCell ref="B187:D187"/>
    <mergeCell ref="E187:H187"/>
    <mergeCell ref="B189:D189"/>
    <mergeCell ref="E189:H189"/>
    <mergeCell ref="E190:H190"/>
    <mergeCell ref="B190:D190"/>
    <mergeCell ref="B188:D188"/>
    <mergeCell ref="E188:H188"/>
    <mergeCell ref="B193:D193"/>
    <mergeCell ref="E193:H193"/>
    <mergeCell ref="B194:D194"/>
    <mergeCell ref="E194:H194"/>
    <mergeCell ref="B195:D195"/>
    <mergeCell ref="E195:H195"/>
    <mergeCell ref="B199:J199"/>
    <mergeCell ref="I208:I214"/>
    <mergeCell ref="B191:D191"/>
    <mergeCell ref="E191:H191"/>
    <mergeCell ref="B192:D192"/>
    <mergeCell ref="E192:H192"/>
    <mergeCell ref="I192:I198"/>
    <mergeCell ref="J192:J198"/>
    <mergeCell ref="B196:D196"/>
    <mergeCell ref="E196:H196"/>
    <mergeCell ref="B197:D197"/>
    <mergeCell ref="E197:H197"/>
    <mergeCell ref="B198:D198"/>
    <mergeCell ref="E198:H198"/>
    <mergeCell ref="B200:D200"/>
    <mergeCell ref="E200:H200"/>
    <mergeCell ref="B201:D201"/>
    <mergeCell ref="E201:H201"/>
  </mergeCells>
  <pageMargins left="0.7" right="0.7" top="0.75" bottom="0.75" header="0.3" footer="0.3"/>
  <pageSetup scale="32" orientation="portrait" r:id="rId1"/>
  <rowBreaks count="1" manualBreakCount="1">
    <brk id="4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3083-958A-4EFC-8A55-4E054BA42108}">
  <dimension ref="A1:K58"/>
  <sheetViews>
    <sheetView zoomScale="80" zoomScaleNormal="80" workbookViewId="0">
      <selection activeCell="B3" sqref="B3:J3"/>
    </sheetView>
  </sheetViews>
  <sheetFormatPr baseColWidth="10" defaultColWidth="11.5546875" defaultRowHeight="15" thickBottom="1" x14ac:dyDescent="0.35"/>
  <cols>
    <col min="1" max="1" width="11.5546875" style="31"/>
    <col min="2" max="2" width="17.6640625" style="31" customWidth="1"/>
    <col min="3" max="3" width="52.6640625" style="31" customWidth="1"/>
    <col min="4" max="4" width="36.6640625" style="31" customWidth="1"/>
    <col min="5" max="5" width="18.44140625" style="31" customWidth="1"/>
    <col min="6" max="6" width="18.109375" style="31" customWidth="1"/>
    <col min="7" max="7" width="16.33203125" style="31" customWidth="1"/>
    <col min="8" max="10" width="26.6640625" style="31" customWidth="1"/>
    <col min="11" max="16384" width="11.5546875" style="31"/>
  </cols>
  <sheetData>
    <row r="1" spans="1:11" ht="12.6" customHeight="1" thickBot="1" x14ac:dyDescent="0.35">
      <c r="A1" s="51"/>
      <c r="B1" s="52"/>
      <c r="C1" s="51"/>
      <c r="D1" s="51"/>
      <c r="E1" s="51"/>
      <c r="F1" s="51"/>
      <c r="G1" s="51"/>
      <c r="H1" s="53"/>
      <c r="I1" s="53"/>
      <c r="J1" s="53"/>
    </row>
    <row r="2" spans="1:11" ht="42" customHeight="1" thickBot="1" x14ac:dyDescent="0.35">
      <c r="A2" s="51"/>
      <c r="B2" s="220" t="s">
        <v>56</v>
      </c>
      <c r="C2" s="220"/>
      <c r="D2" s="220"/>
      <c r="E2" s="220"/>
      <c r="F2" s="220"/>
      <c r="G2" s="220"/>
      <c r="H2" s="220"/>
      <c r="I2" s="220"/>
      <c r="J2" s="220"/>
    </row>
    <row r="3" spans="1:11" ht="31.95" customHeight="1" thickBot="1" x14ac:dyDescent="0.35">
      <c r="A3" s="51"/>
      <c r="B3" s="221" t="s">
        <v>202</v>
      </c>
      <c r="C3" s="221"/>
      <c r="D3" s="221"/>
      <c r="E3" s="221"/>
      <c r="F3" s="221"/>
      <c r="G3" s="221"/>
      <c r="H3" s="221"/>
      <c r="I3" s="221"/>
      <c r="J3" s="221"/>
    </row>
    <row r="4" spans="1:11" ht="34.950000000000003" customHeight="1" thickBot="1" x14ac:dyDescent="0.35">
      <c r="A4" s="51"/>
      <c r="B4" s="222" t="s">
        <v>5</v>
      </c>
      <c r="C4" s="222"/>
      <c r="D4" s="222"/>
      <c r="E4" s="222"/>
      <c r="F4" s="222"/>
      <c r="G4" s="222"/>
      <c r="H4" s="222"/>
      <c r="I4" s="222"/>
      <c r="J4" s="222"/>
    </row>
    <row r="5" spans="1:11" ht="35.4" customHeight="1" thickBot="1" x14ac:dyDescent="0.35">
      <c r="A5" s="54"/>
      <c r="B5" s="223" t="s">
        <v>180</v>
      </c>
      <c r="C5" s="223"/>
      <c r="D5" s="223"/>
      <c r="E5" s="223"/>
      <c r="F5" s="223"/>
      <c r="G5" s="223"/>
      <c r="H5" s="223"/>
      <c r="I5" s="223"/>
      <c r="J5" s="223"/>
      <c r="K5" s="57"/>
    </row>
    <row r="6" spans="1:11" ht="33" customHeight="1" thickBot="1" x14ac:dyDescent="0.35">
      <c r="A6" s="54"/>
      <c r="B6" s="215" t="s">
        <v>1</v>
      </c>
      <c r="C6" s="215"/>
      <c r="D6" s="215"/>
      <c r="E6" s="215"/>
      <c r="F6" s="215"/>
      <c r="G6" s="215"/>
      <c r="H6" s="215"/>
      <c r="I6" s="215"/>
      <c r="J6" s="215"/>
      <c r="K6" s="57"/>
    </row>
    <row r="7" spans="1:11" ht="99.6" customHeight="1" thickBot="1" x14ac:dyDescent="0.35">
      <c r="A7" s="55"/>
      <c r="B7" s="224" t="s">
        <v>179</v>
      </c>
      <c r="C7" s="224"/>
      <c r="D7" s="224"/>
      <c r="E7" s="224"/>
      <c r="F7" s="224"/>
      <c r="G7" s="224"/>
      <c r="H7" s="224"/>
      <c r="I7" s="224"/>
      <c r="J7" s="224"/>
      <c r="K7" s="57"/>
    </row>
    <row r="8" spans="1:11" ht="33" customHeight="1" thickBot="1" x14ac:dyDescent="0.35">
      <c r="A8" s="56"/>
      <c r="B8" s="215" t="s">
        <v>2</v>
      </c>
      <c r="C8" s="215"/>
      <c r="D8" s="215"/>
      <c r="E8" s="215"/>
      <c r="F8" s="215"/>
      <c r="G8" s="215"/>
      <c r="H8" s="215"/>
      <c r="I8" s="215"/>
      <c r="J8" s="215"/>
      <c r="K8" s="57"/>
    </row>
    <row r="9" spans="1:11" ht="37.950000000000003" customHeight="1" thickBot="1" x14ac:dyDescent="0.35">
      <c r="A9" s="56"/>
      <c r="B9" s="61" t="s">
        <v>8</v>
      </c>
      <c r="C9" s="225" t="str">
        <f>+B2</f>
        <v>EMPRESA DE LICORES DE CUNDINAMARCA</v>
      </c>
      <c r="D9" s="225"/>
      <c r="E9" s="225"/>
      <c r="F9" s="225"/>
      <c r="G9" s="225"/>
      <c r="H9" s="225"/>
      <c r="I9" s="62" t="s">
        <v>3</v>
      </c>
      <c r="J9" s="14" t="s">
        <v>57</v>
      </c>
      <c r="K9" s="57"/>
    </row>
    <row r="10" spans="1:11" ht="42" customHeight="1" thickBot="1" x14ac:dyDescent="0.35">
      <c r="A10" s="56"/>
      <c r="B10" s="61" t="s">
        <v>9</v>
      </c>
      <c r="C10" s="225" t="str">
        <f>+B2</f>
        <v>EMPRESA DE LICORES DE CUNDINAMARCA</v>
      </c>
      <c r="D10" s="225"/>
      <c r="E10" s="225"/>
      <c r="F10" s="225"/>
      <c r="G10" s="225"/>
      <c r="H10" s="225"/>
      <c r="I10" s="62" t="s">
        <v>3</v>
      </c>
      <c r="J10" s="63" t="str">
        <f>+J9</f>
        <v>899.999.084-8</v>
      </c>
      <c r="K10" s="57"/>
    </row>
    <row r="11" spans="1:11" ht="39" customHeight="1" thickBot="1" x14ac:dyDescent="0.35">
      <c r="A11" s="56"/>
      <c r="B11" s="61" t="s">
        <v>10</v>
      </c>
      <c r="C11" s="225" t="str">
        <f>+B2</f>
        <v>EMPRESA DE LICORES DE CUNDINAMARCA</v>
      </c>
      <c r="D11" s="225"/>
      <c r="E11" s="225"/>
      <c r="F11" s="225"/>
      <c r="G11" s="225"/>
      <c r="H11" s="225"/>
      <c r="I11" s="62" t="s">
        <v>3</v>
      </c>
      <c r="J11" s="63" t="str">
        <f>+J9</f>
        <v>899.999.084-8</v>
      </c>
      <c r="K11" s="57"/>
    </row>
    <row r="12" spans="1:11" ht="37.950000000000003" customHeight="1" thickBot="1" x14ac:dyDescent="0.35">
      <c r="A12" s="56"/>
      <c r="B12" s="218" t="s">
        <v>4</v>
      </c>
      <c r="C12" s="218"/>
      <c r="D12" s="218"/>
      <c r="E12" s="218"/>
      <c r="F12" s="218"/>
      <c r="G12" s="218"/>
      <c r="H12" s="218"/>
      <c r="I12" s="218"/>
      <c r="J12" s="218"/>
      <c r="K12" s="57"/>
    </row>
    <row r="13" spans="1:11" ht="42" customHeight="1" thickBot="1" x14ac:dyDescent="0.35">
      <c r="A13" s="55"/>
      <c r="B13" s="214" t="s">
        <v>11</v>
      </c>
      <c r="C13" s="214"/>
      <c r="D13" s="214"/>
      <c r="E13" s="214"/>
      <c r="F13" s="214"/>
      <c r="G13" s="214"/>
      <c r="H13" s="214"/>
      <c r="I13" s="214"/>
      <c r="J13" s="214"/>
      <c r="K13" s="57"/>
    </row>
    <row r="14" spans="1:11" ht="36" customHeight="1" thickBot="1" x14ac:dyDescent="0.35">
      <c r="A14" s="55"/>
      <c r="B14" s="218" t="s">
        <v>181</v>
      </c>
      <c r="C14" s="218"/>
      <c r="D14" s="218"/>
      <c r="E14" s="218"/>
      <c r="F14" s="218"/>
      <c r="G14" s="218"/>
      <c r="H14" s="218"/>
      <c r="I14" s="218"/>
      <c r="J14" s="218"/>
      <c r="K14" s="57"/>
    </row>
    <row r="15" spans="1:11" ht="39.6" customHeight="1" thickBot="1" x14ac:dyDescent="0.35">
      <c r="A15" s="55"/>
      <c r="B15" s="126" t="s">
        <v>182</v>
      </c>
      <c r="C15" s="126"/>
      <c r="D15" s="126"/>
      <c r="E15" s="126"/>
      <c r="F15" s="126"/>
      <c r="G15" s="126"/>
      <c r="H15" s="126"/>
      <c r="I15" s="126"/>
      <c r="J15" s="126"/>
      <c r="K15" s="57"/>
    </row>
    <row r="16" spans="1:11" ht="37.950000000000003" customHeight="1" thickBot="1" x14ac:dyDescent="0.35">
      <c r="A16" s="55"/>
      <c r="B16" s="126" t="s">
        <v>12</v>
      </c>
      <c r="C16" s="126"/>
      <c r="D16" s="126"/>
      <c r="E16" s="219" t="s">
        <v>183</v>
      </c>
      <c r="F16" s="219"/>
      <c r="G16" s="219"/>
      <c r="H16" s="219"/>
      <c r="I16" s="219"/>
      <c r="J16" s="219"/>
      <c r="K16" s="57"/>
    </row>
    <row r="17" spans="1:11" ht="37.950000000000003" customHeight="1" thickBot="1" x14ac:dyDescent="0.35">
      <c r="A17" s="55"/>
      <c r="B17" s="126" t="s">
        <v>38</v>
      </c>
      <c r="C17" s="126"/>
      <c r="D17" s="126"/>
      <c r="E17" s="127" t="s">
        <v>37</v>
      </c>
      <c r="F17" s="127"/>
      <c r="G17" s="127"/>
      <c r="H17" s="127"/>
      <c r="I17" s="127"/>
      <c r="J17" s="127"/>
      <c r="K17" s="57"/>
    </row>
    <row r="18" spans="1:11" ht="37.950000000000003" customHeight="1" thickBot="1" x14ac:dyDescent="0.35">
      <c r="A18" s="55"/>
      <c r="B18" s="218" t="s">
        <v>13</v>
      </c>
      <c r="C18" s="218"/>
      <c r="D18" s="218"/>
      <c r="E18" s="218"/>
      <c r="F18" s="218"/>
      <c r="G18" s="218"/>
      <c r="H18" s="218"/>
      <c r="I18" s="218"/>
      <c r="J18" s="218"/>
      <c r="K18" s="57"/>
    </row>
    <row r="19" spans="1:11" ht="28.95" customHeight="1" thickBot="1" x14ac:dyDescent="0.35">
      <c r="A19" s="55"/>
      <c r="B19" s="126" t="s">
        <v>14</v>
      </c>
      <c r="C19" s="126"/>
      <c r="D19" s="126"/>
      <c r="E19" s="126"/>
      <c r="F19" s="126"/>
      <c r="G19" s="126"/>
      <c r="H19" s="126"/>
      <c r="I19" s="126"/>
      <c r="J19" s="126"/>
      <c r="K19" s="57"/>
    </row>
    <row r="20" spans="1:11" ht="28.2" customHeight="1" thickBot="1" x14ac:dyDescent="0.35">
      <c r="A20" s="55"/>
      <c r="B20" s="209" t="s">
        <v>15</v>
      </c>
      <c r="C20" s="209"/>
      <c r="D20" s="209"/>
      <c r="E20" s="209"/>
      <c r="F20" s="209"/>
      <c r="G20" s="209"/>
      <c r="H20" s="209"/>
      <c r="I20" s="209"/>
      <c r="J20" s="209"/>
      <c r="K20" s="57"/>
    </row>
    <row r="21" spans="1:11" ht="48.6" customHeight="1" thickBot="1" x14ac:dyDescent="0.35">
      <c r="A21" s="55"/>
      <c r="B21" s="126" t="s">
        <v>16</v>
      </c>
      <c r="C21" s="126"/>
      <c r="D21" s="126"/>
      <c r="E21" s="126"/>
      <c r="F21" s="126"/>
      <c r="G21" s="126"/>
      <c r="H21" s="126"/>
      <c r="I21" s="126"/>
      <c r="J21" s="126"/>
      <c r="K21" s="57"/>
    </row>
    <row r="22" spans="1:11" ht="37.950000000000003" customHeight="1" thickBot="1" x14ac:dyDescent="0.35">
      <c r="A22" s="55"/>
      <c r="B22" s="126" t="s">
        <v>17</v>
      </c>
      <c r="C22" s="126"/>
      <c r="D22" s="126"/>
      <c r="E22" s="126"/>
      <c r="F22" s="126"/>
      <c r="G22" s="126"/>
      <c r="H22" s="126"/>
      <c r="I22" s="126"/>
      <c r="J22" s="126"/>
      <c r="K22" s="57"/>
    </row>
    <row r="23" spans="1:11" ht="67.2" customHeight="1" thickBot="1" x14ac:dyDescent="0.35">
      <c r="A23" s="55"/>
      <c r="B23" s="213" t="s">
        <v>72</v>
      </c>
      <c r="C23" s="213"/>
      <c r="D23" s="213"/>
      <c r="E23" s="214" t="s">
        <v>18</v>
      </c>
      <c r="F23" s="214"/>
      <c r="G23" s="214"/>
      <c r="H23" s="214"/>
      <c r="I23" s="214"/>
      <c r="J23" s="214"/>
      <c r="K23" s="57"/>
    </row>
    <row r="24" spans="1:11" ht="88.95" customHeight="1" thickBot="1" x14ac:dyDescent="0.35">
      <c r="A24" s="55"/>
      <c r="B24" s="213"/>
      <c r="C24" s="213"/>
      <c r="D24" s="213"/>
      <c r="E24" s="214" t="s">
        <v>19</v>
      </c>
      <c r="F24" s="214"/>
      <c r="G24" s="214"/>
      <c r="H24" s="214"/>
      <c r="I24" s="214"/>
      <c r="J24" s="214"/>
      <c r="K24" s="57"/>
    </row>
    <row r="25" spans="1:11" ht="99" customHeight="1" thickBot="1" x14ac:dyDescent="0.35">
      <c r="A25" s="55"/>
      <c r="B25" s="213"/>
      <c r="C25" s="213"/>
      <c r="D25" s="213"/>
      <c r="E25" s="214" t="s">
        <v>20</v>
      </c>
      <c r="F25" s="214"/>
      <c r="G25" s="214"/>
      <c r="H25" s="214"/>
      <c r="I25" s="214"/>
      <c r="J25" s="214"/>
      <c r="K25" s="57"/>
    </row>
    <row r="26" spans="1:11" ht="87" customHeight="1" thickBot="1" x14ac:dyDescent="0.35">
      <c r="A26" s="55"/>
      <c r="B26" s="213"/>
      <c r="C26" s="213"/>
      <c r="D26" s="213"/>
      <c r="E26" s="214" t="s">
        <v>21</v>
      </c>
      <c r="F26" s="214"/>
      <c r="G26" s="214"/>
      <c r="H26" s="214"/>
      <c r="I26" s="214"/>
      <c r="J26" s="214"/>
      <c r="K26" s="57"/>
    </row>
    <row r="27" spans="1:11" ht="39.6" customHeight="1" thickBot="1" x14ac:dyDescent="0.35">
      <c r="A27" s="55"/>
      <c r="B27" s="215" t="s">
        <v>22</v>
      </c>
      <c r="C27" s="215"/>
      <c r="D27" s="215"/>
      <c r="E27" s="215"/>
      <c r="F27" s="215"/>
      <c r="G27" s="215"/>
      <c r="H27" s="215"/>
      <c r="I27" s="215"/>
      <c r="J27" s="215"/>
      <c r="K27" s="57"/>
    </row>
    <row r="28" spans="1:11" ht="37.950000000000003" hidden="1" customHeight="1" thickBot="1" x14ac:dyDescent="0.35">
      <c r="A28" s="55"/>
      <c r="B28" s="25"/>
      <c r="C28" s="25"/>
      <c r="D28" s="25"/>
      <c r="E28" s="65"/>
      <c r="F28" s="65"/>
      <c r="G28" s="65"/>
      <c r="H28" s="65"/>
      <c r="I28" s="65"/>
      <c r="J28" s="65"/>
      <c r="K28" s="57"/>
    </row>
    <row r="29" spans="1:11" ht="26.4" customHeight="1" thickBot="1" x14ac:dyDescent="0.35">
      <c r="A29" s="55"/>
      <c r="B29" s="216" t="s">
        <v>32</v>
      </c>
      <c r="C29" s="216"/>
      <c r="D29" s="216"/>
      <c r="E29" s="216"/>
      <c r="F29" s="216" t="s">
        <v>7</v>
      </c>
      <c r="G29" s="216"/>
      <c r="H29" s="216"/>
      <c r="I29" s="216"/>
      <c r="J29" s="216"/>
      <c r="K29" s="57"/>
    </row>
    <row r="30" spans="1:11" ht="37.950000000000003" customHeight="1" thickBot="1" x14ac:dyDescent="0.35">
      <c r="A30" s="55"/>
      <c r="B30" s="214" t="s">
        <v>41</v>
      </c>
      <c r="C30" s="214"/>
      <c r="D30" s="214"/>
      <c r="E30" s="214"/>
      <c r="F30" s="217">
        <v>20</v>
      </c>
      <c r="G30" s="217"/>
      <c r="H30" s="217"/>
      <c r="I30" s="217"/>
      <c r="J30" s="217"/>
      <c r="K30" s="57"/>
    </row>
    <row r="31" spans="1:11" ht="31.2" customHeight="1" thickBot="1" x14ac:dyDescent="0.35">
      <c r="A31" s="55"/>
      <c r="B31" s="205" t="s">
        <v>23</v>
      </c>
      <c r="C31" s="205"/>
      <c r="D31" s="205"/>
      <c r="E31" s="205"/>
      <c r="F31" s="206">
        <f>SUM(F30:J30)</f>
        <v>20</v>
      </c>
      <c r="G31" s="206"/>
      <c r="H31" s="206"/>
      <c r="I31" s="206"/>
      <c r="J31" s="206"/>
      <c r="K31" s="57"/>
    </row>
    <row r="32" spans="1:11" ht="61.95" customHeight="1" thickBot="1" x14ac:dyDescent="0.35">
      <c r="A32" s="55"/>
      <c r="B32" s="208" t="s">
        <v>47</v>
      </c>
      <c r="C32" s="208"/>
      <c r="D32" s="208"/>
      <c r="E32" s="208"/>
      <c r="F32" s="208"/>
      <c r="G32" s="208"/>
      <c r="H32" s="208"/>
      <c r="I32" s="208"/>
      <c r="J32" s="208"/>
      <c r="K32" s="57"/>
    </row>
    <row r="33" spans="1:11" ht="30" customHeight="1" thickBot="1" x14ac:dyDescent="0.35">
      <c r="A33" s="55"/>
      <c r="B33" s="209" t="s">
        <v>184</v>
      </c>
      <c r="C33" s="209"/>
      <c r="D33" s="209"/>
      <c r="E33" s="209"/>
      <c r="F33" s="209"/>
      <c r="G33" s="209"/>
      <c r="H33" s="209"/>
      <c r="I33" s="64"/>
      <c r="J33" s="64"/>
      <c r="K33" s="57"/>
    </row>
    <row r="34" spans="1:11" ht="32.4" customHeight="1" thickBot="1" x14ac:dyDescent="0.35">
      <c r="A34" s="55"/>
      <c r="B34" s="210" t="s">
        <v>52</v>
      </c>
      <c r="C34" s="210"/>
      <c r="D34" s="210"/>
      <c r="E34" s="210" t="s">
        <v>24</v>
      </c>
      <c r="F34" s="210"/>
      <c r="G34" s="210"/>
      <c r="H34" s="210"/>
      <c r="I34" s="18" t="s">
        <v>49</v>
      </c>
      <c r="J34" s="19" t="s">
        <v>50</v>
      </c>
      <c r="K34" s="57" t="s">
        <v>74</v>
      </c>
    </row>
    <row r="35" spans="1:11" ht="22.95" customHeight="1" thickBot="1" x14ac:dyDescent="0.35">
      <c r="A35" s="55">
        <f>9.5*2</f>
        <v>19</v>
      </c>
      <c r="B35" s="202" t="s">
        <v>25</v>
      </c>
      <c r="C35" s="202"/>
      <c r="D35" s="202"/>
      <c r="E35" s="203" t="s">
        <v>189</v>
      </c>
      <c r="F35" s="203"/>
      <c r="G35" s="203"/>
      <c r="H35" s="203"/>
      <c r="I35" s="211" t="s">
        <v>51</v>
      </c>
      <c r="J35" s="212"/>
      <c r="K35" s="57" t="s">
        <v>74</v>
      </c>
    </row>
    <row r="36" spans="1:11" ht="22.95" customHeight="1" thickBot="1" x14ac:dyDescent="0.35">
      <c r="A36" s="55"/>
      <c r="B36" s="202" t="s">
        <v>185</v>
      </c>
      <c r="C36" s="202"/>
      <c r="D36" s="202"/>
      <c r="E36" s="203" t="s">
        <v>190</v>
      </c>
      <c r="F36" s="203"/>
      <c r="G36" s="203"/>
      <c r="H36" s="203"/>
      <c r="I36" s="211"/>
      <c r="J36" s="212"/>
      <c r="K36" s="57" t="s">
        <v>74</v>
      </c>
    </row>
    <row r="37" spans="1:11" ht="22.95" customHeight="1" thickBot="1" x14ac:dyDescent="0.35">
      <c r="A37" s="55"/>
      <c r="B37" s="202" t="s">
        <v>186</v>
      </c>
      <c r="C37" s="202"/>
      <c r="D37" s="202"/>
      <c r="E37" s="203" t="s">
        <v>191</v>
      </c>
      <c r="F37" s="203"/>
      <c r="G37" s="203"/>
      <c r="H37" s="203"/>
      <c r="I37" s="211"/>
      <c r="J37" s="212"/>
      <c r="K37" s="57"/>
    </row>
    <row r="38" spans="1:11" ht="22.95" customHeight="1" thickBot="1" x14ac:dyDescent="0.35">
      <c r="A38" s="55"/>
      <c r="B38" s="202" t="s">
        <v>187</v>
      </c>
      <c r="C38" s="202"/>
      <c r="D38" s="202"/>
      <c r="E38" s="203" t="s">
        <v>192</v>
      </c>
      <c r="F38" s="203"/>
      <c r="G38" s="203"/>
      <c r="H38" s="203"/>
      <c r="I38" s="211"/>
      <c r="J38" s="212"/>
      <c r="K38" s="57"/>
    </row>
    <row r="39" spans="1:11" ht="22.95" customHeight="1" thickBot="1" x14ac:dyDescent="0.35">
      <c r="A39" s="55"/>
      <c r="B39" s="202" t="s">
        <v>194</v>
      </c>
      <c r="C39" s="202"/>
      <c r="D39" s="202"/>
      <c r="E39" s="203" t="s">
        <v>193</v>
      </c>
      <c r="F39" s="203"/>
      <c r="G39" s="203"/>
      <c r="H39" s="203"/>
      <c r="I39" s="211"/>
      <c r="J39" s="212"/>
      <c r="K39" s="57"/>
    </row>
    <row r="40" spans="1:11" ht="22.95" customHeight="1" thickBot="1" x14ac:dyDescent="0.35">
      <c r="A40" s="55"/>
      <c r="B40" s="202" t="s">
        <v>195</v>
      </c>
      <c r="C40" s="202"/>
      <c r="D40" s="202"/>
      <c r="E40" s="207" t="s">
        <v>134</v>
      </c>
      <c r="F40" s="207"/>
      <c r="G40" s="207"/>
      <c r="H40" s="207"/>
      <c r="I40" s="211"/>
      <c r="J40" s="212"/>
      <c r="K40" s="57"/>
    </row>
    <row r="41" spans="1:11" ht="22.95" customHeight="1" thickBot="1" x14ac:dyDescent="0.35">
      <c r="A41" s="55"/>
      <c r="B41" s="202" t="s">
        <v>188</v>
      </c>
      <c r="C41" s="202"/>
      <c r="D41" s="202"/>
      <c r="E41" s="204" t="s">
        <v>48</v>
      </c>
      <c r="F41" s="204"/>
      <c r="G41" s="204"/>
      <c r="H41" s="204"/>
      <c r="I41" s="211"/>
      <c r="J41" s="212"/>
      <c r="K41" s="57"/>
    </row>
    <row r="42" spans="1:11" ht="18" customHeight="1" thickBot="1" x14ac:dyDescent="0.35">
      <c r="B42" s="58" t="s">
        <v>0</v>
      </c>
      <c r="C42" s="59"/>
      <c r="D42" s="59"/>
      <c r="E42" s="59"/>
      <c r="F42" s="59"/>
      <c r="G42" s="59"/>
      <c r="H42" s="60"/>
      <c r="I42" s="60"/>
      <c r="J42" s="60" t="s">
        <v>54</v>
      </c>
    </row>
    <row r="43" spans="1:11" ht="14.4" x14ac:dyDescent="0.3"/>
    <row r="44" spans="1:11" ht="14.4" x14ac:dyDescent="0.3"/>
    <row r="45" spans="1:11" ht="14.4" x14ac:dyDescent="0.3"/>
    <row r="46" spans="1:11" ht="14.4" x14ac:dyDescent="0.3"/>
    <row r="47" spans="1:11" ht="14.4" x14ac:dyDescent="0.3"/>
    <row r="48" spans="1:11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</sheetData>
  <mergeCells count="55">
    <mergeCell ref="B13:J13"/>
    <mergeCell ref="B2:J2"/>
    <mergeCell ref="B3:J3"/>
    <mergeCell ref="B4:J4"/>
    <mergeCell ref="B5:J5"/>
    <mergeCell ref="B6:J6"/>
    <mergeCell ref="B7:J7"/>
    <mergeCell ref="B8:J8"/>
    <mergeCell ref="C9:H9"/>
    <mergeCell ref="C10:H10"/>
    <mergeCell ref="C11:H11"/>
    <mergeCell ref="B12:J12"/>
    <mergeCell ref="B17:D17"/>
    <mergeCell ref="E17:J17"/>
    <mergeCell ref="B18:J18"/>
    <mergeCell ref="B19:J19"/>
    <mergeCell ref="B14:J14"/>
    <mergeCell ref="B15:J15"/>
    <mergeCell ref="B16:D16"/>
    <mergeCell ref="E16:J16"/>
    <mergeCell ref="B27:J27"/>
    <mergeCell ref="B29:E29"/>
    <mergeCell ref="F29:J29"/>
    <mergeCell ref="B30:E30"/>
    <mergeCell ref="F30:J30"/>
    <mergeCell ref="B20:J20"/>
    <mergeCell ref="B21:J21"/>
    <mergeCell ref="B22:J22"/>
    <mergeCell ref="B23:D26"/>
    <mergeCell ref="E23:J23"/>
    <mergeCell ref="E24:J24"/>
    <mergeCell ref="E25:J25"/>
    <mergeCell ref="E26:J26"/>
    <mergeCell ref="B31:E31"/>
    <mergeCell ref="F31:J31"/>
    <mergeCell ref="B38:D38"/>
    <mergeCell ref="E38:H38"/>
    <mergeCell ref="B40:D40"/>
    <mergeCell ref="E40:H40"/>
    <mergeCell ref="B32:J32"/>
    <mergeCell ref="B33:H33"/>
    <mergeCell ref="B34:D34"/>
    <mergeCell ref="E34:H34"/>
    <mergeCell ref="B35:D35"/>
    <mergeCell ref="E35:H35"/>
    <mergeCell ref="I35:I41"/>
    <mergeCell ref="J35:J41"/>
    <mergeCell ref="B36:D36"/>
    <mergeCell ref="E36:H36"/>
    <mergeCell ref="B39:D39"/>
    <mergeCell ref="E39:H39"/>
    <mergeCell ref="B41:D41"/>
    <mergeCell ref="E41:H41"/>
    <mergeCell ref="B37:D37"/>
    <mergeCell ref="E37:H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73F6-379A-4EDE-9917-321280CD8F86}">
  <sheetPr>
    <tabColor rgb="FFFFFF00"/>
  </sheetPr>
  <dimension ref="A1:J33"/>
  <sheetViews>
    <sheetView zoomScale="90" zoomScaleNormal="90" workbookViewId="0">
      <selection activeCell="B3" sqref="B3:H3"/>
    </sheetView>
  </sheetViews>
  <sheetFormatPr baseColWidth="10" defaultColWidth="11.5546875" defaultRowHeight="14.4" x14ac:dyDescent="0.3"/>
  <cols>
    <col min="1" max="1" width="5.6640625" style="34" customWidth="1"/>
    <col min="2" max="2" width="17.6640625" style="34" customWidth="1"/>
    <col min="3" max="3" width="52.6640625" style="34" customWidth="1"/>
    <col min="4" max="4" width="22.44140625" style="34" customWidth="1"/>
    <col min="5" max="5" width="20.109375" style="34" customWidth="1"/>
    <col min="6" max="7" width="25.109375" style="34" customWidth="1"/>
    <col min="8" max="8" width="29.109375" style="34" customWidth="1"/>
    <col min="9" max="9" width="9.6640625" style="34" customWidth="1"/>
    <col min="10" max="16384" width="11.5546875" style="34"/>
  </cols>
  <sheetData>
    <row r="1" spans="1:9" ht="17.399999999999999" thickBot="1" x14ac:dyDescent="0.35">
      <c r="A1" s="32"/>
      <c r="B1" s="280"/>
      <c r="C1" s="281"/>
      <c r="D1" s="281"/>
      <c r="E1" s="281"/>
      <c r="F1" s="281"/>
      <c r="G1" s="281"/>
      <c r="H1" s="282"/>
      <c r="I1" s="33"/>
    </row>
    <row r="2" spans="1:9" ht="23.4" x14ac:dyDescent="0.3">
      <c r="A2" s="32"/>
      <c r="B2" s="283" t="s">
        <v>56</v>
      </c>
      <c r="C2" s="284"/>
      <c r="D2" s="284"/>
      <c r="E2" s="284"/>
      <c r="F2" s="284"/>
      <c r="G2" s="284"/>
      <c r="H2" s="285"/>
      <c r="I2" s="33"/>
    </row>
    <row r="3" spans="1:9" ht="43.2" customHeight="1" x14ac:dyDescent="0.3">
      <c r="A3" s="32"/>
      <c r="B3" s="286" t="s">
        <v>203</v>
      </c>
      <c r="C3" s="287"/>
      <c r="D3" s="287"/>
      <c r="E3" s="287"/>
      <c r="F3" s="287"/>
      <c r="G3" s="287"/>
      <c r="H3" s="288"/>
      <c r="I3" s="33"/>
    </row>
    <row r="4" spans="1:9" ht="43.95" customHeight="1" x14ac:dyDescent="0.3">
      <c r="A4" s="32"/>
      <c r="B4" s="289" t="s">
        <v>196</v>
      </c>
      <c r="C4" s="290"/>
      <c r="D4" s="290"/>
      <c r="E4" s="290"/>
      <c r="F4" s="290"/>
      <c r="G4" s="290"/>
      <c r="H4" s="291"/>
      <c r="I4" s="33"/>
    </row>
    <row r="5" spans="1:9" ht="42.6" customHeight="1" x14ac:dyDescent="0.3">
      <c r="A5" s="32"/>
      <c r="B5" s="292" t="s">
        <v>197</v>
      </c>
      <c r="C5" s="293"/>
      <c r="D5" s="293"/>
      <c r="E5" s="293"/>
      <c r="F5" s="293"/>
      <c r="G5" s="293"/>
      <c r="H5" s="294"/>
      <c r="I5" s="33"/>
    </row>
    <row r="6" spans="1:9" ht="15.6" x14ac:dyDescent="0.3">
      <c r="A6" s="32"/>
      <c r="B6" s="258" t="s">
        <v>1</v>
      </c>
      <c r="C6" s="259"/>
      <c r="D6" s="259"/>
      <c r="E6" s="259"/>
      <c r="F6" s="259"/>
      <c r="G6" s="259"/>
      <c r="H6" s="260"/>
      <c r="I6" s="33"/>
    </row>
    <row r="7" spans="1:9" ht="133.94999999999999" customHeight="1" x14ac:dyDescent="0.3">
      <c r="A7" s="35"/>
      <c r="B7" s="295" t="s">
        <v>166</v>
      </c>
      <c r="C7" s="296"/>
      <c r="D7" s="296"/>
      <c r="E7" s="296"/>
      <c r="F7" s="296"/>
      <c r="G7" s="296"/>
      <c r="H7" s="297"/>
      <c r="I7" s="36"/>
    </row>
    <row r="8" spans="1:9" ht="27.6" customHeight="1" x14ac:dyDescent="0.3">
      <c r="A8" s="37"/>
      <c r="B8" s="258" t="s">
        <v>2</v>
      </c>
      <c r="C8" s="259"/>
      <c r="D8" s="259"/>
      <c r="E8" s="259"/>
      <c r="F8" s="259"/>
      <c r="G8" s="259"/>
      <c r="H8" s="260"/>
      <c r="I8" s="38"/>
    </row>
    <row r="9" spans="1:9" ht="27.6" customHeight="1" x14ac:dyDescent="0.3">
      <c r="A9" s="37"/>
      <c r="B9" s="39" t="s">
        <v>8</v>
      </c>
      <c r="C9" s="298" t="s">
        <v>56</v>
      </c>
      <c r="D9" s="298"/>
      <c r="E9" s="298"/>
      <c r="F9" s="298"/>
      <c r="G9" s="40" t="s">
        <v>3</v>
      </c>
      <c r="H9" s="14" t="s">
        <v>57</v>
      </c>
      <c r="I9" s="38"/>
    </row>
    <row r="10" spans="1:9" ht="27.6" customHeight="1" x14ac:dyDescent="0.3">
      <c r="A10" s="37"/>
      <c r="B10" s="39" t="s">
        <v>9</v>
      </c>
      <c r="C10" s="298" t="str">
        <f>+C9</f>
        <v>EMPRESA DE LICORES DE CUNDINAMARCA</v>
      </c>
      <c r="D10" s="298"/>
      <c r="E10" s="298"/>
      <c r="F10" s="298"/>
      <c r="G10" s="40" t="s">
        <v>3</v>
      </c>
      <c r="H10" s="14" t="s">
        <v>57</v>
      </c>
      <c r="I10" s="38"/>
    </row>
    <row r="11" spans="1:9" ht="27.6" customHeight="1" x14ac:dyDescent="0.3">
      <c r="A11" s="37"/>
      <c r="B11" s="39" t="s">
        <v>10</v>
      </c>
      <c r="C11" s="298" t="str">
        <f>+C10</f>
        <v>EMPRESA DE LICORES DE CUNDINAMARCA</v>
      </c>
      <c r="D11" s="298"/>
      <c r="E11" s="298"/>
      <c r="F11" s="298"/>
      <c r="G11" s="40" t="s">
        <v>3</v>
      </c>
      <c r="H11" s="14" t="s">
        <v>57</v>
      </c>
      <c r="I11" s="38"/>
    </row>
    <row r="12" spans="1:9" ht="16.2" x14ac:dyDescent="0.3">
      <c r="A12" s="37"/>
      <c r="B12" s="258" t="s">
        <v>4</v>
      </c>
      <c r="C12" s="259"/>
      <c r="D12" s="259"/>
      <c r="E12" s="259"/>
      <c r="F12" s="259"/>
      <c r="G12" s="259"/>
      <c r="H12" s="260"/>
      <c r="I12" s="38"/>
    </row>
    <row r="13" spans="1:9" ht="54.6" customHeight="1" x14ac:dyDescent="0.3">
      <c r="A13" s="35"/>
      <c r="B13" s="255" t="s">
        <v>11</v>
      </c>
      <c r="C13" s="256"/>
      <c r="D13" s="256"/>
      <c r="E13" s="256"/>
      <c r="F13" s="256"/>
      <c r="G13" s="256"/>
      <c r="H13" s="257"/>
      <c r="I13" s="41"/>
    </row>
    <row r="14" spans="1:9" ht="32.4" customHeight="1" x14ac:dyDescent="0.3">
      <c r="A14" s="35"/>
      <c r="B14" s="258" t="s">
        <v>201</v>
      </c>
      <c r="C14" s="259"/>
      <c r="D14" s="259"/>
      <c r="E14" s="259"/>
      <c r="F14" s="259"/>
      <c r="G14" s="259"/>
      <c r="H14" s="260"/>
      <c r="I14" s="41"/>
    </row>
    <row r="15" spans="1:9" ht="34.950000000000003" customHeight="1" x14ac:dyDescent="0.3">
      <c r="A15" s="35"/>
      <c r="B15" s="261" t="s">
        <v>167</v>
      </c>
      <c r="C15" s="262"/>
      <c r="D15" s="262"/>
      <c r="E15" s="262"/>
      <c r="F15" s="262"/>
      <c r="G15" s="262"/>
      <c r="H15" s="263"/>
      <c r="I15" s="41"/>
    </row>
    <row r="16" spans="1:9" ht="29.4" customHeight="1" x14ac:dyDescent="0.3">
      <c r="A16" s="35"/>
      <c r="B16" s="264" t="s">
        <v>35</v>
      </c>
      <c r="C16" s="265"/>
      <c r="D16" s="265"/>
      <c r="E16" s="266" t="s">
        <v>168</v>
      </c>
      <c r="F16" s="266"/>
      <c r="G16" s="266"/>
      <c r="H16" s="267"/>
      <c r="I16" s="41"/>
    </row>
    <row r="17" spans="1:10" ht="16.8" x14ac:dyDescent="0.3">
      <c r="A17" s="35"/>
      <c r="B17" s="268" t="s">
        <v>22</v>
      </c>
      <c r="C17" s="269"/>
      <c r="D17" s="269"/>
      <c r="E17" s="269"/>
      <c r="F17" s="269"/>
      <c r="G17" s="269"/>
      <c r="H17" s="270"/>
      <c r="I17" s="41"/>
    </row>
    <row r="18" spans="1:10" ht="16.8" hidden="1" x14ac:dyDescent="0.3">
      <c r="A18" s="35"/>
      <c r="B18" s="42"/>
      <c r="C18" s="24"/>
      <c r="D18" s="24"/>
      <c r="E18" s="43"/>
      <c r="F18" s="43"/>
      <c r="G18" s="43"/>
      <c r="H18" s="44"/>
      <c r="I18" s="41"/>
    </row>
    <row r="19" spans="1:10" ht="25.2" customHeight="1" x14ac:dyDescent="0.3">
      <c r="A19" s="35"/>
      <c r="B19" s="271" t="s">
        <v>32</v>
      </c>
      <c r="C19" s="272"/>
      <c r="D19" s="272"/>
      <c r="E19" s="273" t="s">
        <v>7</v>
      </c>
      <c r="F19" s="273"/>
      <c r="G19" s="273"/>
      <c r="H19" s="274"/>
      <c r="I19" s="41"/>
    </row>
    <row r="20" spans="1:10" ht="34.200000000000003" customHeight="1" x14ac:dyDescent="0.3">
      <c r="A20" s="35"/>
      <c r="B20" s="264" t="s">
        <v>35</v>
      </c>
      <c r="C20" s="265"/>
      <c r="D20" s="265"/>
      <c r="E20" s="275">
        <v>20</v>
      </c>
      <c r="F20" s="275"/>
      <c r="G20" s="275"/>
      <c r="H20" s="276"/>
      <c r="I20" s="41"/>
    </row>
    <row r="21" spans="1:10" ht="58.2" customHeight="1" x14ac:dyDescent="0.3">
      <c r="A21" s="35"/>
      <c r="B21" s="277" t="s">
        <v>160</v>
      </c>
      <c r="C21" s="278"/>
      <c r="D21" s="278"/>
      <c r="E21" s="278"/>
      <c r="F21" s="278"/>
      <c r="G21" s="278"/>
      <c r="H21" s="279"/>
      <c r="I21" s="41"/>
    </row>
    <row r="22" spans="1:10" ht="16.8" x14ac:dyDescent="0.3">
      <c r="A22" s="35"/>
      <c r="B22" s="250" t="s">
        <v>23</v>
      </c>
      <c r="C22" s="251"/>
      <c r="D22" s="252"/>
      <c r="E22" s="253">
        <f>SUM(E20:H20)</f>
        <v>20</v>
      </c>
      <c r="F22" s="253"/>
      <c r="G22" s="253"/>
      <c r="H22" s="254"/>
      <c r="I22" s="41"/>
    </row>
    <row r="23" spans="1:10" ht="26.4" customHeight="1" thickBot="1" x14ac:dyDescent="0.35">
      <c r="A23" s="35"/>
      <c r="B23" s="235" t="s">
        <v>165</v>
      </c>
      <c r="C23" s="236"/>
      <c r="D23" s="236"/>
      <c r="E23" s="236"/>
      <c r="F23" s="236"/>
      <c r="G23" s="236"/>
      <c r="H23" s="237"/>
      <c r="I23" s="41"/>
    </row>
    <row r="24" spans="1:10" ht="17.399999999999999" thickBot="1" x14ac:dyDescent="0.35">
      <c r="A24" s="35"/>
      <c r="B24" s="238" t="s">
        <v>161</v>
      </c>
      <c r="C24" s="239"/>
      <c r="D24" s="239"/>
      <c r="E24" s="240" t="s">
        <v>24</v>
      </c>
      <c r="F24" s="241"/>
      <c r="G24" s="45" t="s">
        <v>49</v>
      </c>
      <c r="H24" s="20" t="s">
        <v>50</v>
      </c>
      <c r="I24" s="242" t="s">
        <v>74</v>
      </c>
      <c r="J24" s="243"/>
    </row>
    <row r="25" spans="1:10" ht="22.95" customHeight="1" x14ac:dyDescent="0.3">
      <c r="A25" s="35"/>
      <c r="B25" s="244" t="s">
        <v>25</v>
      </c>
      <c r="C25" s="245"/>
      <c r="D25" s="245"/>
      <c r="E25" s="231" t="s">
        <v>175</v>
      </c>
      <c r="F25" s="232"/>
      <c r="G25" s="246" t="s">
        <v>51</v>
      </c>
      <c r="H25" s="114"/>
      <c r="I25" s="242" t="s">
        <v>74</v>
      </c>
      <c r="J25" s="243"/>
    </row>
    <row r="26" spans="1:10" ht="22.95" customHeight="1" x14ac:dyDescent="0.3">
      <c r="A26" s="35"/>
      <c r="B26" s="229" t="s">
        <v>169</v>
      </c>
      <c r="C26" s="230"/>
      <c r="D26" s="230"/>
      <c r="E26" s="231" t="s">
        <v>176</v>
      </c>
      <c r="F26" s="232"/>
      <c r="G26" s="247"/>
      <c r="H26" s="115"/>
      <c r="I26" s="242"/>
      <c r="J26" s="243"/>
    </row>
    <row r="27" spans="1:10" ht="22.95" customHeight="1" x14ac:dyDescent="0.3">
      <c r="A27" s="35"/>
      <c r="B27" s="229" t="s">
        <v>170</v>
      </c>
      <c r="C27" s="230"/>
      <c r="D27" s="230"/>
      <c r="E27" s="231" t="s">
        <v>177</v>
      </c>
      <c r="F27" s="232"/>
      <c r="G27" s="247"/>
      <c r="H27" s="115"/>
      <c r="I27" s="46"/>
      <c r="J27" s="47"/>
    </row>
    <row r="28" spans="1:10" ht="22.95" customHeight="1" x14ac:dyDescent="0.3">
      <c r="A28" s="35"/>
      <c r="B28" s="229" t="s">
        <v>171</v>
      </c>
      <c r="C28" s="230"/>
      <c r="D28" s="230"/>
      <c r="E28" s="231" t="s">
        <v>178</v>
      </c>
      <c r="F28" s="232"/>
      <c r="G28" s="247"/>
      <c r="H28" s="115"/>
      <c r="I28" s="46"/>
      <c r="J28" s="47"/>
    </row>
    <row r="29" spans="1:10" ht="22.95" customHeight="1" x14ac:dyDescent="0.3">
      <c r="A29" s="35"/>
      <c r="B29" s="229" t="s">
        <v>172</v>
      </c>
      <c r="C29" s="230"/>
      <c r="D29" s="230"/>
      <c r="E29" s="231" t="s">
        <v>162</v>
      </c>
      <c r="F29" s="232"/>
      <c r="G29" s="247"/>
      <c r="H29" s="115"/>
      <c r="I29" s="46"/>
      <c r="J29" s="47"/>
    </row>
    <row r="30" spans="1:10" ht="22.95" customHeight="1" x14ac:dyDescent="0.3">
      <c r="A30" s="35"/>
      <c r="B30" s="229" t="s">
        <v>173</v>
      </c>
      <c r="C30" s="230"/>
      <c r="D30" s="230"/>
      <c r="E30" s="231" t="s">
        <v>163</v>
      </c>
      <c r="F30" s="232"/>
      <c r="G30" s="247"/>
      <c r="H30" s="115"/>
      <c r="I30" s="46"/>
      <c r="J30" s="47"/>
    </row>
    <row r="31" spans="1:10" ht="22.95" customHeight="1" thickBot="1" x14ac:dyDescent="0.35">
      <c r="A31" s="35"/>
      <c r="B31" s="233" t="s">
        <v>174</v>
      </c>
      <c r="C31" s="234"/>
      <c r="D31" s="234"/>
      <c r="E31" s="199" t="s">
        <v>48</v>
      </c>
      <c r="F31" s="200"/>
      <c r="G31" s="248"/>
      <c r="H31" s="249"/>
      <c r="I31" s="48" t="s">
        <v>74</v>
      </c>
      <c r="J31" s="47"/>
    </row>
    <row r="32" spans="1:10" ht="16.2" x14ac:dyDescent="0.3">
      <c r="B32" s="9" t="s">
        <v>0</v>
      </c>
      <c r="C32" s="226"/>
      <c r="D32" s="227"/>
      <c r="E32" s="227"/>
      <c r="F32" s="227"/>
      <c r="G32" s="228"/>
      <c r="H32" s="17" t="s">
        <v>164</v>
      </c>
      <c r="I32" s="49"/>
    </row>
    <row r="33" spans="8:8" x14ac:dyDescent="0.3">
      <c r="H33" s="50"/>
    </row>
  </sheetData>
  <mergeCells count="48">
    <mergeCell ref="B12:H12"/>
    <mergeCell ref="B1:H1"/>
    <mergeCell ref="B2:H2"/>
    <mergeCell ref="B3:H3"/>
    <mergeCell ref="B4:H4"/>
    <mergeCell ref="B5:H5"/>
    <mergeCell ref="B6:H6"/>
    <mergeCell ref="B7:H7"/>
    <mergeCell ref="B8:H8"/>
    <mergeCell ref="C9:F9"/>
    <mergeCell ref="C10:F10"/>
    <mergeCell ref="C11:F11"/>
    <mergeCell ref="B22:D22"/>
    <mergeCell ref="E22:H22"/>
    <mergeCell ref="B13:H13"/>
    <mergeCell ref="B14:H14"/>
    <mergeCell ref="B15:H15"/>
    <mergeCell ref="B16:D16"/>
    <mergeCell ref="E16:H16"/>
    <mergeCell ref="B17:H17"/>
    <mergeCell ref="B19:D19"/>
    <mergeCell ref="E19:H19"/>
    <mergeCell ref="B20:D20"/>
    <mergeCell ref="E20:H20"/>
    <mergeCell ref="B21:H21"/>
    <mergeCell ref="B23:H23"/>
    <mergeCell ref="B24:D24"/>
    <mergeCell ref="E24:F24"/>
    <mergeCell ref="I24:J24"/>
    <mergeCell ref="B25:D25"/>
    <mergeCell ref="E25:F25"/>
    <mergeCell ref="G25:G31"/>
    <mergeCell ref="H25:H31"/>
    <mergeCell ref="I25:J25"/>
    <mergeCell ref="B26:D26"/>
    <mergeCell ref="E26:F26"/>
    <mergeCell ref="I26:J26"/>
    <mergeCell ref="B27:D27"/>
    <mergeCell ref="E27:F27"/>
    <mergeCell ref="B28:D28"/>
    <mergeCell ref="E28:F28"/>
    <mergeCell ref="C32:G32"/>
    <mergeCell ref="B29:D29"/>
    <mergeCell ref="E29:F29"/>
    <mergeCell ref="B30:D30"/>
    <mergeCell ref="E30:F30"/>
    <mergeCell ref="B31:D31"/>
    <mergeCell ref="E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G1. CALIF. DEDUCIBLES TRDM</vt:lpstr>
      <vt:lpstr>G1. CALIF. DEDUCIBLES TREM</vt:lpstr>
      <vt:lpstr>G3 CALIF. DEDUCIBLES IRF</vt:lpstr>
      <vt:lpstr>'G1. CALIF. DEDUCIBLES TRDM'!Área_de_impresión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</dc:creator>
  <cp:lastModifiedBy>Soraya Soto Rivera</cp:lastModifiedBy>
  <dcterms:created xsi:type="dcterms:W3CDTF">2020-10-15T19:00:58Z</dcterms:created>
  <dcterms:modified xsi:type="dcterms:W3CDTF">2024-06-27T20:15:53Z</dcterms:modified>
</cp:coreProperties>
</file>